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0_sem_Prod" sheetId="1" state="visible" r:id="rId2"/>
    <sheet name="9_sem_Prod" sheetId="2" state="visible" r:id="rId3"/>
    <sheet name="Outro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<sst xmlns="http://schemas.openxmlformats.org/spreadsheetml/2006/main" count="100" uniqueCount="52">
  <si>
    <t xml:space="preserve">RA</t>
  </si>
  <si>
    <t xml:space="preserve">Nome</t>
  </si>
  <si>
    <t xml:space="preserve">Prova 1</t>
  </si>
  <si>
    <t xml:space="preserve">Atividade 1</t>
  </si>
  <si>
    <t xml:space="preserve">Seminário T</t>
  </si>
  <si>
    <t xml:space="preserve">Seminário Ap</t>
  </si>
  <si>
    <t xml:space="preserve">AVA</t>
  </si>
  <si>
    <t xml:space="preserve">ATPS</t>
  </si>
  <si>
    <t xml:space="preserve">Média B1</t>
  </si>
  <si>
    <t xml:space="preserve">Prova B2</t>
  </si>
  <si>
    <t xml:space="preserve">Atividade</t>
  </si>
  <si>
    <t xml:space="preserve">Média B2</t>
  </si>
  <si>
    <t xml:space="preserve">Média final</t>
  </si>
  <si>
    <t xml:space="preserve">Angelo Aparecido Ramos Morais</t>
  </si>
  <si>
    <t xml:space="preserve">Donisete Ursulino Borges da Silva</t>
  </si>
  <si>
    <t xml:space="preserve">Edgar Augusto Galdino</t>
  </si>
  <si>
    <t xml:space="preserve">Ericsson José De Souza</t>
  </si>
  <si>
    <t xml:space="preserve">Evandro Alves De Queiroz</t>
  </si>
  <si>
    <t xml:space="preserve">Felipe Ribeiro Silva</t>
  </si>
  <si>
    <t xml:space="preserve">George Micael Silva De Sousa</t>
  </si>
  <si>
    <t xml:space="preserve">Jessica Alves Gualiume</t>
  </si>
  <si>
    <t xml:space="preserve">Jose Alberto Teixeira Dorado</t>
  </si>
  <si>
    <t xml:space="preserve">Juliano Cezar Proença Camargo</t>
  </si>
  <si>
    <t xml:space="preserve">Kaue Galindo</t>
  </si>
  <si>
    <t xml:space="preserve">Luiz Carlos Coelho Junior</t>
  </si>
  <si>
    <t xml:space="preserve">Luiz Henrique Abreu</t>
  </si>
  <si>
    <t xml:space="preserve">Monize De Menezes Silva</t>
  </si>
  <si>
    <t xml:space="preserve">Paulo Henrique Nogueira Contó</t>
  </si>
  <si>
    <t xml:space="preserve">Raphael Prado Munhoz</t>
  </si>
  <si>
    <t xml:space="preserve">Ronaldo Carneiro da Silva</t>
  </si>
  <si>
    <t xml:space="preserve">Sergio Correa de Carvalho</t>
  </si>
  <si>
    <t xml:space="preserve">Tiago Augusto Ferreira Campos Machado</t>
  </si>
  <si>
    <t xml:space="preserve">Victor Lemes Barros</t>
  </si>
  <si>
    <t xml:space="preserve">Willian Alves De Souza Silva</t>
  </si>
  <si>
    <t xml:space="preserve">Media</t>
  </si>
  <si>
    <t xml:space="preserve">Média</t>
  </si>
  <si>
    <t xml:space="preserve">Legenda:</t>
  </si>
  <si>
    <t xml:space="preserve">A- Ausente</t>
  </si>
  <si>
    <t xml:space="preserve">NE- Não Entregou</t>
  </si>
  <si>
    <t xml:space="preserve">Dérik Oliveira Namoto</t>
  </si>
  <si>
    <t xml:space="preserve">Fabio Pereira Silva</t>
  </si>
  <si>
    <t xml:space="preserve">Gilderson Ramos de Almeida</t>
  </si>
  <si>
    <t xml:space="preserve">Ivam Henrique Sperche Gonçalves</t>
  </si>
  <si>
    <t xml:space="preserve">Laércio Silva</t>
  </si>
  <si>
    <t xml:space="preserve">Robson Santos Delgado</t>
  </si>
  <si>
    <t xml:space="preserve">Romano Dias de Souza</t>
  </si>
  <si>
    <t xml:space="preserve">Lab. 1</t>
  </si>
  <si>
    <t xml:space="preserve">Bônus</t>
  </si>
  <si>
    <t xml:space="preserve">Ricardo Picaza Hein</t>
  </si>
  <si>
    <t xml:space="preserve">Johnatan Pereira do Nascimento Alves</t>
  </si>
  <si>
    <t xml:space="preserve">Danielli Rayssa A. R. Oliveira</t>
  </si>
  <si>
    <t xml:space="preserve">Vando João da Silva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</si>
</sst>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,##0.0"/>
  </numFmts>
  <fonts count="13">
    <font>
      <sz val="12"/>
      <color rgb="FF000000"/>
      <name val="Verdan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Verdana"/>
      <family val="2"/>
      <charset val="1"/>
    </font>
    <font>
      <b val="true"/>
      <sz val="12"/>
      <name val="Verdana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sz val="8"/>
      <name val="Calibri"/>
      <family val="2"/>
      <charset val="1"/>
    </font>
    <font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Verdan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EED8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DBEBF4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3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4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1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5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5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6">
    <dxf>
      <fill>
        <patternFill>
          <bgColor rgb="FFDBEBF4"/>
        </patternFill>
      </fill>
    </dxf>
    <dxf>
      <font>
        <color rgb="FF006100"/>
      </font>
      <fill>
        <patternFill>
          <bgColor rgb="FFFFEED8"/>
        </patternFill>
      </fill>
    </dxf>
    <dxf>
      <fill>
        <patternFill>
          <bgColor rgb="FFDBEBF4"/>
        </patternFill>
      </fill>
    </dxf>
    <dxf>
      <font>
        <color rgb="FF006100"/>
      </font>
      <fill>
        <patternFill>
          <bgColor rgb="FFFFEED8"/>
        </patternFill>
      </fill>
    </dxf>
    <dxf>
      <fill>
        <patternFill>
          <bgColor rgb="FFDBEBF4"/>
        </patternFill>
      </fill>
    </dxf>
    <dxf>
      <font>
        <color rgb="FF006100"/>
      </font>
      <fill>
        <patternFill>
          <bgColor rgb="FFFFEED8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EED8"/>
      <rgbColor rgb="FFDBEB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RowHeight="15"/>
  <cols>
    <col collapsed="false" hidden="false" max="1" min="1" style="1" width="11.7592592592593"/>
    <col collapsed="false" hidden="false" max="2" min="2" style="1" width="34.6037037037037"/>
    <col collapsed="false" hidden="false" max="3" min="3" style="2" width="7.44814814814815"/>
    <col collapsed="false" hidden="false" max="4" min="4" style="1" width="11.2703703703704"/>
    <col collapsed="false" hidden="false" max="5" min="5" style="1" width="9.21111111111111"/>
    <col collapsed="false" hidden="false" max="6" min="6" style="3" width="10.6814814814815"/>
    <col collapsed="false" hidden="false" max="7" min="7" style="3" width="7.44814814814815"/>
    <col collapsed="false" hidden="false" max="8" min="8" style="2" width="7.44814814814815"/>
    <col collapsed="false" hidden="false" max="9" min="9" style="4" width="8.13333333333333"/>
    <col collapsed="false" hidden="false" max="10" min="10" style="2" width="8.42592592592593"/>
    <col collapsed="false" hidden="false" max="11" min="11" style="3" width="8.42592592592593"/>
    <col collapsed="false" hidden="false" max="12" min="12" style="3" width="16.8555555555556"/>
    <col collapsed="false" hidden="false" max="13" min="13" style="3" width="6.76296296296296"/>
    <col collapsed="false" hidden="false" max="14" min="14" style="3" width="14.7"/>
    <col collapsed="false" hidden="false" max="15" min="15" style="3" width="14.3074074074074"/>
    <col collapsed="false" hidden="false" max="16" min="16" style="2" width="6.76296296296296"/>
    <col collapsed="false" hidden="false" max="17" min="17" style="1" width="6.76296296296296"/>
    <col collapsed="false" hidden="false" max="18" min="18" style="1" width="23.5185185185185"/>
    <col collapsed="false" hidden="false" max="1025" min="19" style="1" width="6.76296296296296"/>
  </cols>
  <sheetData>
    <row r="1" customFormat="false" ht="33.75" hidden="false" customHeight="true" outlineLevel="0" collapsed="false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8" t="s">
        <v>7</v>
      </c>
      <c r="I1" s="9" t="s">
        <v>8</v>
      </c>
      <c r="J1" s="8" t="s">
        <v>9</v>
      </c>
      <c r="K1" s="7" t="s">
        <v>10</v>
      </c>
      <c r="L1" s="7" t="s">
        <v>10</v>
      </c>
      <c r="M1" s="7" t="s">
        <v>10</v>
      </c>
      <c r="N1" s="7" t="s">
        <v>10</v>
      </c>
      <c r="O1" s="10" t="s">
        <v>10</v>
      </c>
      <c r="P1" s="8" t="s">
        <v>11</v>
      </c>
      <c r="Q1" s="11" t="s">
        <v>12</v>
      </c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" hidden="false" customHeight="true" outlineLevel="0" collapsed="false">
      <c r="A2" s="12" t="n">
        <v>317947</v>
      </c>
      <c r="B2" s="13" t="s">
        <v>13</v>
      </c>
      <c r="C2" s="14" t="n">
        <v>6</v>
      </c>
      <c r="D2" s="15"/>
      <c r="E2" s="15"/>
      <c r="F2" s="16"/>
      <c r="G2" s="16"/>
      <c r="H2" s="17" t="n">
        <f aca="false">SUM(10_sem_Prod!D2:G2)</f>
        <v>0</v>
      </c>
      <c r="I2" s="18" t="n">
        <f aca="false">10_sem_Prod!C2+10_sem_Prod!H2</f>
        <v>6</v>
      </c>
      <c r="J2" s="17"/>
      <c r="K2" s="16"/>
      <c r="L2" s="16"/>
      <c r="M2" s="16"/>
      <c r="N2" s="16"/>
      <c r="O2" s="16"/>
      <c r="P2" s="17"/>
      <c r="Q2" s="19" t="n">
        <f aca="false">0.4*10_sem_Prod!G2+0.6*(0.3*10_sem_Prod!P2+0.7*10_sem_Prod!O2)</f>
        <v>0</v>
      </c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5" hidden="false" customHeight="true" outlineLevel="0" collapsed="false">
      <c r="A3" s="20" t="n">
        <v>313050</v>
      </c>
      <c r="B3" s="21" t="s">
        <v>14</v>
      </c>
      <c r="C3" s="14" t="n">
        <v>4.5</v>
      </c>
      <c r="D3" s="15"/>
      <c r="E3" s="15"/>
      <c r="F3" s="15"/>
      <c r="G3" s="16"/>
      <c r="H3" s="17" t="n">
        <f aca="false">SUM(10_sem_Prod!D3:G3)</f>
        <v>0</v>
      </c>
      <c r="I3" s="18" t="n">
        <f aca="false">10_sem_Prod!C3+10_sem_Prod!H3</f>
        <v>4.5</v>
      </c>
      <c r="J3" s="17"/>
      <c r="K3" s="16"/>
      <c r="L3" s="16"/>
      <c r="M3" s="16"/>
      <c r="N3" s="16"/>
      <c r="O3" s="16"/>
      <c r="P3" s="17"/>
      <c r="Q3" s="19" t="n">
        <f aca="false">0.4*10_sem_Prod!G3+0.6*(0.3*10_sem_Prod!P3+0.7*10_sem_Prod!O3)</f>
        <v>0</v>
      </c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true" outlineLevel="0" collapsed="false">
      <c r="A4" s="12" t="n">
        <v>323408</v>
      </c>
      <c r="B4" s="13" t="s">
        <v>15</v>
      </c>
      <c r="C4" s="14" t="n">
        <v>6</v>
      </c>
      <c r="D4" s="15"/>
      <c r="E4" s="15"/>
      <c r="F4" s="16"/>
      <c r="G4" s="16"/>
      <c r="H4" s="17" t="n">
        <f aca="false">SUM(10_sem_Prod!D4:G4)</f>
        <v>0</v>
      </c>
      <c r="I4" s="18" t="n">
        <f aca="false">10_sem_Prod!C4+10_sem_Prod!H4</f>
        <v>6</v>
      </c>
      <c r="J4" s="17"/>
      <c r="K4" s="16"/>
      <c r="L4" s="16"/>
      <c r="M4" s="16"/>
      <c r="N4" s="16"/>
      <c r="O4" s="16"/>
      <c r="P4" s="17"/>
      <c r="Q4" s="19" t="n">
        <f aca="false">0.4*10_sem_Prod!G4+0.6*(0.3*10_sem_Prod!P4+0.7*10_sem_Prod!O4)</f>
        <v>0</v>
      </c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3" customFormat="true" ht="15" hidden="false" customHeight="true" outlineLevel="0" collapsed="false">
      <c r="A5" s="12" t="n">
        <v>313652</v>
      </c>
      <c r="B5" s="13" t="s">
        <v>16</v>
      </c>
      <c r="C5" s="14" t="n">
        <v>6</v>
      </c>
      <c r="D5" s="16"/>
      <c r="E5" s="15"/>
      <c r="F5" s="16"/>
      <c r="G5" s="16"/>
      <c r="H5" s="17" t="n">
        <f aca="false">SUM(10_sem_Prod!D5:G5)</f>
        <v>0</v>
      </c>
      <c r="I5" s="18" t="n">
        <f aca="false">10_sem_Prod!C5+10_sem_Prod!H5</f>
        <v>6</v>
      </c>
      <c r="J5" s="17"/>
      <c r="K5" s="16"/>
      <c r="L5" s="16"/>
      <c r="M5" s="16"/>
      <c r="N5" s="16"/>
      <c r="O5" s="16"/>
      <c r="P5" s="17"/>
      <c r="Q5" s="19" t="n">
        <f aca="false">0.4*10_sem_Prod!G5+0.6*(0.3*10_sem_Prod!P5+0.7*10_sem_Prod!O5)</f>
        <v>0</v>
      </c>
    </row>
    <row r="6" s="3" customFormat="true" ht="15" hidden="false" customHeight="true" outlineLevel="0" collapsed="false">
      <c r="A6" s="12" t="n">
        <v>317984</v>
      </c>
      <c r="B6" s="13" t="s">
        <v>17</v>
      </c>
      <c r="C6" s="14" t="n">
        <v>6</v>
      </c>
      <c r="D6" s="16"/>
      <c r="E6" s="15"/>
      <c r="F6" s="16"/>
      <c r="G6" s="16"/>
      <c r="H6" s="17" t="n">
        <f aca="false">SUM(10_sem_Prod!D6:G6)</f>
        <v>0</v>
      </c>
      <c r="I6" s="18" t="n">
        <f aca="false">10_sem_Prod!C6+10_sem_Prod!H6</f>
        <v>6</v>
      </c>
      <c r="J6" s="17"/>
      <c r="K6" s="16"/>
      <c r="L6" s="16"/>
      <c r="M6" s="16"/>
      <c r="N6" s="16"/>
      <c r="O6" s="16"/>
      <c r="P6" s="17"/>
      <c r="Q6" s="19" t="n">
        <f aca="false">0.4*10_sem_Prod!G6+0.6*(0.3*10_sem_Prod!P6+0.7*10_sem_Prod!O6)</f>
        <v>0</v>
      </c>
    </row>
    <row r="7" s="3" customFormat="true" ht="15" hidden="false" customHeight="true" outlineLevel="0" collapsed="false">
      <c r="A7" s="12" t="n">
        <v>343937</v>
      </c>
      <c r="B7" s="13" t="s">
        <v>18</v>
      </c>
      <c r="C7" s="14" t="n">
        <v>6</v>
      </c>
      <c r="D7" s="16"/>
      <c r="E7" s="15"/>
      <c r="F7" s="16"/>
      <c r="G7" s="16"/>
      <c r="H7" s="17"/>
      <c r="I7" s="18"/>
      <c r="J7" s="17"/>
      <c r="K7" s="16"/>
      <c r="L7" s="16"/>
      <c r="M7" s="16"/>
      <c r="N7" s="16"/>
      <c r="O7" s="16"/>
      <c r="P7" s="17"/>
      <c r="Q7" s="19"/>
    </row>
    <row r="8" s="3" customFormat="true" ht="15" hidden="false" customHeight="true" outlineLevel="0" collapsed="false">
      <c r="A8" s="12" t="n">
        <v>313684</v>
      </c>
      <c r="B8" s="13" t="s">
        <v>19</v>
      </c>
      <c r="C8" s="14" t="n">
        <v>6</v>
      </c>
      <c r="D8" s="16"/>
      <c r="E8" s="15"/>
      <c r="F8" s="16"/>
      <c r="G8" s="16"/>
      <c r="H8" s="17" t="n">
        <f aca="false">SUM(10_sem_Prod!D8:G8)</f>
        <v>0</v>
      </c>
      <c r="I8" s="18" t="n">
        <f aca="false">10_sem_Prod!C8+10_sem_Prod!H8</f>
        <v>6</v>
      </c>
      <c r="J8" s="17"/>
      <c r="K8" s="16"/>
      <c r="L8" s="16"/>
      <c r="M8" s="16"/>
      <c r="N8" s="16"/>
      <c r="O8" s="16"/>
      <c r="P8" s="17"/>
      <c r="Q8" s="19" t="n">
        <f aca="false">0.4*10_sem_Prod!G8+0.6*(0.3*10_sem_Prod!P8+0.7*10_sem_Prod!O8)</f>
        <v>0</v>
      </c>
    </row>
    <row r="9" s="3" customFormat="true" ht="15" hidden="false" customHeight="true" outlineLevel="0" collapsed="false">
      <c r="A9" s="12" t="n">
        <v>319694</v>
      </c>
      <c r="B9" s="13" t="s">
        <v>20</v>
      </c>
      <c r="C9" s="14"/>
      <c r="D9" s="16"/>
      <c r="E9" s="16"/>
      <c r="F9" s="16"/>
      <c r="G9" s="16"/>
      <c r="H9" s="17" t="n">
        <f aca="false">SUM(10_sem_Prod!D9:G9)</f>
        <v>0</v>
      </c>
      <c r="I9" s="18" t="n">
        <f aca="false">10_sem_Prod!C9+10_sem_Prod!H9</f>
        <v>0</v>
      </c>
      <c r="J9" s="17"/>
      <c r="K9" s="16"/>
      <c r="L9" s="16"/>
      <c r="M9" s="16"/>
      <c r="N9" s="16"/>
      <c r="O9" s="16"/>
      <c r="P9" s="17"/>
      <c r="Q9" s="19" t="n">
        <f aca="false">0.4*10_sem_Prod!G9+0.6*(0.3*10_sem_Prod!P9+0.7*10_sem_Prod!O9)</f>
        <v>0</v>
      </c>
    </row>
    <row r="10" s="3" customFormat="true" ht="15" hidden="false" customHeight="true" outlineLevel="0" collapsed="false">
      <c r="A10" s="12" t="n">
        <v>320020</v>
      </c>
      <c r="B10" s="13" t="s">
        <v>21</v>
      </c>
      <c r="C10" s="14" t="n">
        <v>4.5</v>
      </c>
      <c r="D10" s="16"/>
      <c r="E10" s="15"/>
      <c r="F10" s="16"/>
      <c r="G10" s="16"/>
      <c r="H10" s="17" t="n">
        <f aca="false">SUM(10_sem_Prod!D10:G10)</f>
        <v>0</v>
      </c>
      <c r="I10" s="18" t="n">
        <f aca="false">10_sem_Prod!C10+10_sem_Prod!H10</f>
        <v>4.5</v>
      </c>
      <c r="J10" s="17"/>
      <c r="K10" s="16"/>
      <c r="L10" s="16"/>
      <c r="M10" s="16"/>
      <c r="N10" s="16"/>
      <c r="O10" s="16"/>
      <c r="P10" s="17"/>
      <c r="Q10" s="19" t="n">
        <f aca="false">0.4*10_sem_Prod!G10+0.6*(0.3*10_sem_Prod!P10+0.7*10_sem_Prod!O10)</f>
        <v>0</v>
      </c>
    </row>
    <row r="11" customFormat="false" ht="15" hidden="false" customHeight="true" outlineLevel="0" collapsed="false">
      <c r="A11" s="12" t="n">
        <v>318196</v>
      </c>
      <c r="B11" s="13" t="s">
        <v>22</v>
      </c>
      <c r="C11" s="14" t="n">
        <v>5.5</v>
      </c>
      <c r="D11" s="22"/>
      <c r="E11" s="15"/>
      <c r="F11" s="16"/>
      <c r="G11" s="16"/>
      <c r="H11" s="17" t="n">
        <f aca="false">SUM(10_sem_Prod!D11:G11)</f>
        <v>0</v>
      </c>
      <c r="I11" s="18" t="n">
        <f aca="false">10_sem_Prod!C11+10_sem_Prod!H11</f>
        <v>5.5</v>
      </c>
      <c r="J11" s="17"/>
      <c r="K11" s="16"/>
      <c r="L11" s="16"/>
      <c r="M11" s="16"/>
      <c r="N11" s="16"/>
      <c r="O11" s="16"/>
      <c r="P11" s="17"/>
      <c r="Q11" s="19" t="n">
        <f aca="false">0.4*10_sem_Prod!G11+0.6*(0.3*10_sem_Prod!P11+0.7*10_sem_Prod!O11)</f>
        <v>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true" outlineLevel="0" collapsed="false">
      <c r="A12" s="12" t="n">
        <v>318233</v>
      </c>
      <c r="B12" s="13" t="s">
        <v>23</v>
      </c>
      <c r="C12" s="14" t="n">
        <v>5.5</v>
      </c>
      <c r="D12" s="16"/>
      <c r="E12" s="15"/>
      <c r="F12" s="16"/>
      <c r="G12" s="16"/>
      <c r="H12" s="17" t="n">
        <f aca="false">SUM(10_sem_Prod!D12:G12)</f>
        <v>0</v>
      </c>
      <c r="I12" s="18" t="n">
        <f aca="false">10_sem_Prod!C12+10_sem_Prod!H12</f>
        <v>5.5</v>
      </c>
      <c r="J12" s="17"/>
      <c r="K12" s="16"/>
      <c r="L12" s="16"/>
      <c r="M12" s="16"/>
      <c r="N12" s="16"/>
      <c r="O12" s="16"/>
      <c r="P12" s="17"/>
      <c r="Q12" s="19" t="n">
        <f aca="false">0.4*10_sem_Prod!G12+0.6*(0.3*10_sem_Prod!P12+0.7*10_sem_Prod!O12)</f>
        <v>0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" hidden="false" customHeight="true" outlineLevel="0" collapsed="false">
      <c r="A13" s="12" t="n">
        <v>318212</v>
      </c>
      <c r="B13" s="13" t="s">
        <v>24</v>
      </c>
      <c r="C13" s="14" t="n">
        <v>5.5</v>
      </c>
      <c r="D13" s="16"/>
      <c r="E13" s="15"/>
      <c r="F13" s="16"/>
      <c r="G13" s="16"/>
      <c r="H13" s="17" t="n">
        <f aca="false">SUM(10_sem_Prod!D13:G13)</f>
        <v>0</v>
      </c>
      <c r="I13" s="18" t="n">
        <f aca="false">10_sem_Prod!C13+10_sem_Prod!H13</f>
        <v>5.5</v>
      </c>
      <c r="J13" s="17"/>
      <c r="K13" s="16"/>
      <c r="L13" s="16"/>
      <c r="M13" s="16"/>
      <c r="N13" s="16"/>
      <c r="O13" s="16"/>
      <c r="P13" s="17"/>
      <c r="Q13" s="19" t="n">
        <f aca="false">0.4*10_sem_Prod!G13+0.6*(0.3*10_sem_Prod!P13+0.7*10_sem_Prod!O13)</f>
        <v>0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true" outlineLevel="0" collapsed="false">
      <c r="A14" s="12" t="n">
        <v>319905</v>
      </c>
      <c r="B14" s="13" t="s">
        <v>25</v>
      </c>
      <c r="C14" s="14" t="n">
        <v>6</v>
      </c>
      <c r="D14" s="16"/>
      <c r="E14" s="15"/>
      <c r="F14" s="16"/>
      <c r="G14" s="16"/>
      <c r="H14" s="17" t="n">
        <f aca="false">SUM(10_sem_Prod!D14:G14)</f>
        <v>0</v>
      </c>
      <c r="I14" s="18" t="n">
        <f aca="false">10_sem_Prod!C14+10_sem_Prod!H14</f>
        <v>6</v>
      </c>
      <c r="J14" s="17"/>
      <c r="K14" s="16"/>
      <c r="L14" s="16"/>
      <c r="M14" s="16"/>
      <c r="N14" s="16"/>
      <c r="O14" s="16"/>
      <c r="P14" s="17"/>
      <c r="Q14" s="19" t="n">
        <f aca="false">0.4*10_sem_Prod!G14+0.6*(0.3*10_sem_Prod!P14+0.7*10_sem_Prod!O14)</f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true" outlineLevel="0" collapsed="false">
      <c r="A15" s="12" t="n">
        <v>318224</v>
      </c>
      <c r="B15" s="13" t="s">
        <v>26</v>
      </c>
      <c r="C15" s="14" t="n">
        <v>4</v>
      </c>
      <c r="D15" s="16"/>
      <c r="E15" s="15"/>
      <c r="F15" s="16"/>
      <c r="G15" s="16"/>
      <c r="H15" s="17" t="n">
        <f aca="false">SUM(10_sem_Prod!D15:G15)</f>
        <v>0</v>
      </c>
      <c r="I15" s="18" t="n">
        <f aca="false">10_sem_Prod!C15+10_sem_Prod!H15</f>
        <v>4</v>
      </c>
      <c r="J15" s="17"/>
      <c r="K15" s="16"/>
      <c r="L15" s="16"/>
      <c r="M15" s="16"/>
      <c r="N15" s="16"/>
      <c r="O15" s="16"/>
      <c r="P15" s="17"/>
      <c r="Q15" s="19" t="n">
        <f aca="false">0.4*10_sem_Prod!G15+0.6*(0.3*10_sem_Prod!P15+0.7*10_sem_Prod!O15)</f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true" outlineLevel="0" collapsed="false">
      <c r="A16" s="12" t="n">
        <v>323922</v>
      </c>
      <c r="B16" s="13" t="s">
        <v>27</v>
      </c>
      <c r="C16" s="14" t="n">
        <v>4.75</v>
      </c>
      <c r="D16" s="16"/>
      <c r="E16" s="15"/>
      <c r="F16" s="16"/>
      <c r="G16" s="16"/>
      <c r="H16" s="17"/>
      <c r="I16" s="18"/>
      <c r="J16" s="17"/>
      <c r="K16" s="16"/>
      <c r="L16" s="16"/>
      <c r="M16" s="16"/>
      <c r="N16" s="16"/>
      <c r="O16" s="16"/>
      <c r="P16" s="17"/>
      <c r="Q16" s="19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" hidden="false" customHeight="true" outlineLevel="0" collapsed="false">
      <c r="A17" s="12" t="n">
        <v>324073</v>
      </c>
      <c r="B17" s="13" t="s">
        <v>28</v>
      </c>
      <c r="C17" s="14" t="n">
        <v>4.25</v>
      </c>
      <c r="D17" s="16"/>
      <c r="E17" s="15"/>
      <c r="F17" s="16"/>
      <c r="G17" s="16"/>
      <c r="H17" s="17"/>
      <c r="I17" s="18"/>
      <c r="J17" s="17"/>
      <c r="K17" s="16"/>
      <c r="L17" s="16"/>
      <c r="M17" s="16"/>
      <c r="N17" s="16"/>
      <c r="O17" s="16"/>
      <c r="P17" s="17"/>
      <c r="Q17" s="19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true" outlineLevel="0" collapsed="false">
      <c r="A18" s="12" t="n">
        <v>316249</v>
      </c>
      <c r="B18" s="13" t="s">
        <v>29</v>
      </c>
      <c r="C18" s="14" t="n">
        <v>4.75</v>
      </c>
      <c r="D18" s="16"/>
      <c r="E18" s="15"/>
      <c r="F18" s="16"/>
      <c r="G18" s="16"/>
      <c r="H18" s="17"/>
      <c r="I18" s="18"/>
      <c r="J18" s="17"/>
      <c r="K18" s="16"/>
      <c r="L18" s="16"/>
      <c r="M18" s="16"/>
      <c r="N18" s="16"/>
      <c r="O18" s="16"/>
      <c r="P18" s="17"/>
      <c r="Q18" s="19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true" outlineLevel="0" collapsed="false">
      <c r="A19" s="12" t="n">
        <v>321407</v>
      </c>
      <c r="B19" s="13" t="s">
        <v>30</v>
      </c>
      <c r="C19" s="14" t="n">
        <v>2.5</v>
      </c>
      <c r="D19" s="16"/>
      <c r="E19" s="15"/>
      <c r="F19" s="16"/>
      <c r="G19" s="16"/>
      <c r="H19" s="17"/>
      <c r="I19" s="18"/>
      <c r="J19" s="17"/>
      <c r="K19" s="16"/>
      <c r="L19" s="16"/>
      <c r="M19" s="16"/>
      <c r="N19" s="16"/>
      <c r="O19" s="16"/>
      <c r="P19" s="17"/>
      <c r="Q19" s="19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true" outlineLevel="0" collapsed="false">
      <c r="A20" s="12" t="n">
        <v>313442</v>
      </c>
      <c r="B20" s="13" t="s">
        <v>31</v>
      </c>
      <c r="C20" s="14" t="n">
        <v>5</v>
      </c>
      <c r="D20" s="16"/>
      <c r="E20" s="15"/>
      <c r="F20" s="16"/>
      <c r="G20" s="16"/>
      <c r="H20" s="17" t="n">
        <f aca="false">SUM(10_sem_Prod!D20:G20)</f>
        <v>0</v>
      </c>
      <c r="I20" s="18" t="n">
        <f aca="false">10_sem_Prod!C20+10_sem_Prod!H20</f>
        <v>5</v>
      </c>
      <c r="J20" s="17"/>
      <c r="K20" s="16"/>
      <c r="L20" s="16"/>
      <c r="M20" s="16"/>
      <c r="N20" s="16"/>
      <c r="O20" s="16"/>
      <c r="P20" s="17"/>
      <c r="Q20" s="19" t="n">
        <f aca="false">0.4*10_sem_Prod!G20+0.6*(0.3*10_sem_Prod!P20+0.7*10_sem_Prod!O20)</f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true" outlineLevel="0" collapsed="false">
      <c r="A21" s="12" t="n">
        <v>319687</v>
      </c>
      <c r="B21" s="13" t="s">
        <v>32</v>
      </c>
      <c r="C21" s="14" t="n">
        <v>6</v>
      </c>
      <c r="D21" s="22"/>
      <c r="E21" s="22"/>
      <c r="F21" s="16"/>
      <c r="G21" s="16"/>
      <c r="H21" s="17" t="n">
        <f aca="false">SUM(10_sem_Prod!D21:G21)</f>
        <v>0</v>
      </c>
      <c r="I21" s="18" t="n">
        <f aca="false">10_sem_Prod!C21+10_sem_Prod!H21</f>
        <v>6</v>
      </c>
      <c r="J21" s="17"/>
      <c r="K21" s="16"/>
      <c r="L21" s="16"/>
      <c r="M21" s="16"/>
      <c r="N21" s="16"/>
      <c r="O21" s="16"/>
      <c r="P21" s="17"/>
      <c r="Q21" s="19" t="n">
        <f aca="false">0.4*10_sem_Prod!G21+0.6*(0.3*10_sem_Prod!P21+0.7*10_sem_Prod!O21)</f>
        <v>0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true" outlineLevel="0" collapsed="false">
      <c r="A22" s="12" t="n">
        <v>319726</v>
      </c>
      <c r="B22" s="13" t="s">
        <v>33</v>
      </c>
      <c r="C22" s="14" t="n">
        <v>6</v>
      </c>
      <c r="D22" s="22"/>
      <c r="E22" s="15"/>
      <c r="F22" s="16"/>
      <c r="G22" s="16"/>
      <c r="H22" s="17" t="n">
        <f aca="false">SUM(10_sem_Prod!D22:G22)</f>
        <v>0</v>
      </c>
      <c r="I22" s="18" t="n">
        <f aca="false">10_sem_Prod!C22+10_sem_Prod!H22</f>
        <v>6</v>
      </c>
      <c r="J22" s="17"/>
      <c r="K22" s="16"/>
      <c r="L22" s="16"/>
      <c r="M22" s="16"/>
      <c r="N22" s="16"/>
      <c r="O22" s="16"/>
      <c r="P22" s="17"/>
      <c r="Q22" s="19" t="n">
        <f aca="false">0.4*10_sem_Prod!G22+0.6*(0.3*10_sem_Prod!P22+0.7*10_sem_Prod!O22)</f>
        <v>0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true" outlineLevel="0" collapsed="false">
      <c r="A23" s="23"/>
      <c r="B23" s="23"/>
      <c r="C23" s="14"/>
      <c r="D23" s="16"/>
      <c r="E23" s="16"/>
      <c r="F23" s="16"/>
      <c r="G23" s="16"/>
      <c r="H23" s="17" t="n">
        <f aca="false">SUM(10_sem_Prod!D23:G23)</f>
        <v>0</v>
      </c>
      <c r="I23" s="18" t="n">
        <f aca="false">10_sem_Prod!C23+10_sem_Prod!H23</f>
        <v>0</v>
      </c>
      <c r="J23" s="17"/>
      <c r="K23" s="16"/>
      <c r="L23" s="16"/>
      <c r="M23" s="16"/>
      <c r="N23" s="16"/>
      <c r="O23" s="16"/>
      <c r="P23" s="17"/>
      <c r="Q23" s="19" t="n">
        <f aca="false">0.4*10_sem_Prod!G23+0.6*(0.3*10_sem_Prod!P23+0.7*10_sem_Prod!O23)</f>
        <v>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true" outlineLevel="0" collapsed="false">
      <c r="A24" s="24"/>
      <c r="B24" s="24" t="s">
        <v>34</v>
      </c>
      <c r="C24" s="14" t="n">
        <f aca="false">AVERAGE(10_sem_Prod!C2:C22)</f>
        <v>5.2375</v>
      </c>
      <c r="D24" s="22"/>
      <c r="E24" s="22"/>
      <c r="F24" s="16"/>
      <c r="G24" s="16"/>
      <c r="H24" s="17" t="n">
        <f aca="false">SUM(10_sem_Prod!D24:G24)</f>
        <v>0</v>
      </c>
      <c r="I24" s="18" t="n">
        <f aca="false">10_sem_Prod!C24+10_sem_Prod!H24</f>
        <v>5.2375</v>
      </c>
      <c r="J24" s="17"/>
      <c r="K24" s="16"/>
      <c r="L24" s="16"/>
      <c r="M24" s="16"/>
      <c r="N24" s="16"/>
      <c r="O24" s="16"/>
      <c r="P24" s="17"/>
      <c r="Q24" s="19" t="n">
        <f aca="false">0.4*10_sem_Prod!G24+0.6*(0.3*10_sem_Prod!P24+0.7*10_sem_Prod!O24)</f>
        <v>0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true" outlineLevel="0" collapsed="false">
      <c r="A25" s="25"/>
      <c r="B25" s="26"/>
      <c r="C25" s="14"/>
      <c r="D25" s="22"/>
      <c r="E25" s="22"/>
      <c r="F25" s="16"/>
      <c r="G25" s="16"/>
      <c r="H25" s="17" t="n">
        <f aca="false">SUM(10_sem_Prod!D25:G25)</f>
        <v>0</v>
      </c>
      <c r="I25" s="18" t="n">
        <f aca="false">10_sem_Prod!C25+10_sem_Prod!H25</f>
        <v>0</v>
      </c>
      <c r="J25" s="17"/>
      <c r="K25" s="16"/>
      <c r="L25" s="16"/>
      <c r="M25" s="16"/>
      <c r="N25" s="16"/>
      <c r="O25" s="16"/>
      <c r="P25" s="17"/>
      <c r="Q25" s="19" t="n">
        <f aca="false">0.4*10_sem_Prod!G25+0.6*(0.3*10_sem_Prod!P25+0.7*10_sem_Prod!O25)</f>
        <v>0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true" outlineLevel="0" collapsed="false">
      <c r="A26" s="24"/>
      <c r="B26" s="24"/>
      <c r="C26" s="14"/>
      <c r="D26" s="16"/>
      <c r="E26" s="16"/>
      <c r="F26" s="16"/>
      <c r="G26" s="16"/>
      <c r="H26" s="17" t="n">
        <f aca="false">SUM(10_sem_Prod!D26:G26)</f>
        <v>0</v>
      </c>
      <c r="I26" s="18" t="n">
        <f aca="false">10_sem_Prod!C26+10_sem_Prod!H26</f>
        <v>0</v>
      </c>
      <c r="J26" s="17"/>
      <c r="K26" s="16"/>
      <c r="L26" s="16"/>
      <c r="M26" s="16"/>
      <c r="N26" s="16"/>
      <c r="O26" s="16"/>
      <c r="P26" s="17"/>
      <c r="Q26" s="19" t="n">
        <f aca="false">0.4*10_sem_Prod!G26+0.6*(0.3*10_sem_Prod!P26+0.7*10_sem_Prod!O26)</f>
        <v>0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true" outlineLevel="0" collapsed="false">
      <c r="A27" s="24"/>
      <c r="B27" s="24"/>
      <c r="C27" s="14"/>
      <c r="D27" s="16"/>
      <c r="E27" s="16"/>
      <c r="F27" s="16"/>
      <c r="G27" s="16"/>
      <c r="H27" s="17" t="n">
        <f aca="false">SUM(10_sem_Prod!D27:G27)</f>
        <v>0</v>
      </c>
      <c r="I27" s="18" t="n">
        <f aca="false">10_sem_Prod!C27+10_sem_Prod!H27</f>
        <v>0</v>
      </c>
      <c r="J27" s="17"/>
      <c r="K27" s="16"/>
      <c r="L27" s="16"/>
      <c r="M27" s="27"/>
      <c r="N27" s="16"/>
      <c r="O27" s="16"/>
      <c r="P27" s="17"/>
      <c r="Q27" s="19" t="n">
        <f aca="false">0.4*10_sem_Prod!G27+0.6*(0.3*10_sem_Prod!P27+0.7*10_sem_Prod!O27)</f>
        <v>0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true" outlineLevel="0" collapsed="false">
      <c r="A28" s="24"/>
      <c r="B28" s="24"/>
      <c r="C28" s="14"/>
      <c r="D28" s="16"/>
      <c r="E28" s="16"/>
      <c r="F28" s="16"/>
      <c r="G28" s="16"/>
      <c r="H28" s="17" t="n">
        <f aca="false">SUM(10_sem_Prod!D28:G28)</f>
        <v>0</v>
      </c>
      <c r="I28" s="18" t="n">
        <f aca="false">10_sem_Prod!C28+10_sem_Prod!H28</f>
        <v>0</v>
      </c>
      <c r="J28" s="17"/>
      <c r="K28" s="16"/>
      <c r="L28" s="16"/>
      <c r="M28" s="16"/>
      <c r="N28" s="16"/>
      <c r="O28" s="16"/>
      <c r="P28" s="17"/>
      <c r="Q28" s="19" t="n">
        <f aca="false">0.4*10_sem_Prod!G28+0.6*(0.3*10_sem_Prod!P28+0.7*10_sem_Prod!O28)</f>
        <v>0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true" outlineLevel="0" collapsed="false">
      <c r="A29" s="24"/>
      <c r="B29" s="24"/>
      <c r="C29" s="14"/>
      <c r="D29" s="16"/>
      <c r="E29" s="16"/>
      <c r="F29" s="16"/>
      <c r="G29" s="16"/>
      <c r="H29" s="17" t="n">
        <f aca="false">SUM(10_sem_Prod!D29:G29)</f>
        <v>0</v>
      </c>
      <c r="I29" s="18" t="n">
        <f aca="false">10_sem_Prod!C29+10_sem_Prod!H29</f>
        <v>0</v>
      </c>
      <c r="J29" s="17"/>
      <c r="K29" s="16"/>
      <c r="L29" s="16"/>
      <c r="M29" s="27"/>
      <c r="N29" s="16"/>
      <c r="O29" s="16"/>
      <c r="P29" s="17"/>
      <c r="Q29" s="19" t="n">
        <f aca="false">0.4*10_sem_Prod!G29+0.6*(0.3*10_sem_Prod!P29+0.7*10_sem_Prod!O29)</f>
        <v>0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" hidden="false" customHeight="true" outlineLevel="0" collapsed="false">
      <c r="A30" s="24"/>
      <c r="B30" s="24"/>
      <c r="C30" s="14"/>
      <c r="D30" s="16"/>
      <c r="E30" s="16"/>
      <c r="F30" s="16"/>
      <c r="G30" s="16"/>
      <c r="H30" s="17" t="n">
        <f aca="false">SUM(10_sem_Prod!D30:G30)</f>
        <v>0</v>
      </c>
      <c r="I30" s="18" t="n">
        <f aca="false">10_sem_Prod!C30+10_sem_Prod!H30</f>
        <v>0</v>
      </c>
      <c r="J30" s="17"/>
      <c r="K30" s="16"/>
      <c r="L30" s="16"/>
      <c r="M30" s="27"/>
      <c r="N30" s="16"/>
      <c r="O30" s="16"/>
      <c r="P30" s="17"/>
      <c r="Q30" s="19" t="n">
        <f aca="false">0.4*10_sem_Prod!G30+0.6*(0.3*10_sem_Prod!P30+0.7*10_sem_Prod!O30)</f>
        <v>0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5" hidden="false" customHeight="true" outlineLevel="0" collapsed="false">
      <c r="A31" s="24"/>
      <c r="B31" s="24"/>
      <c r="C31" s="14"/>
      <c r="D31" s="16"/>
      <c r="E31" s="16"/>
      <c r="F31" s="16"/>
      <c r="G31" s="16"/>
      <c r="H31" s="17" t="n">
        <f aca="false">SUM(10_sem_Prod!D31:G31)</f>
        <v>0</v>
      </c>
      <c r="I31" s="18" t="n">
        <f aca="false">10_sem_Prod!C31+10_sem_Prod!H31</f>
        <v>0</v>
      </c>
      <c r="J31" s="17"/>
      <c r="K31" s="16"/>
      <c r="L31" s="16"/>
      <c r="M31" s="16"/>
      <c r="N31" s="16"/>
      <c r="O31" s="16"/>
      <c r="P31" s="17"/>
      <c r="Q31" s="19" t="n">
        <f aca="false">0.4*10_sem_Prod!G31+0.6*(0.3*10_sem_Prod!P31+0.7*10_sem_Prod!O31)</f>
        <v>0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5" hidden="false" customHeight="true" outlineLevel="0" collapsed="false">
      <c r="A32" s="24"/>
      <c r="B32" s="24"/>
      <c r="C32" s="14"/>
      <c r="D32" s="16"/>
      <c r="E32" s="16"/>
      <c r="F32" s="16"/>
      <c r="G32" s="16"/>
      <c r="H32" s="17" t="n">
        <f aca="false">SUM(10_sem_Prod!D32:G32)</f>
        <v>0</v>
      </c>
      <c r="I32" s="18" t="n">
        <f aca="false">10_sem_Prod!C32+10_sem_Prod!H32</f>
        <v>0</v>
      </c>
      <c r="J32" s="17"/>
      <c r="K32" s="16"/>
      <c r="L32" s="16"/>
      <c r="M32" s="16"/>
      <c r="N32" s="16"/>
      <c r="O32" s="16"/>
      <c r="P32" s="17"/>
      <c r="Q32" s="19" t="n">
        <f aca="false">0.4*10_sem_Prod!G32+0.6*(0.3*10_sem_Prod!P32+0.7*10_sem_Prod!O32)</f>
        <v>0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5" hidden="false" customHeight="true" outlineLevel="0" collapsed="false">
      <c r="A33" s="24"/>
      <c r="B33" s="24"/>
      <c r="C33" s="14"/>
      <c r="D33" s="16"/>
      <c r="E33" s="16"/>
      <c r="F33" s="16"/>
      <c r="G33" s="16"/>
      <c r="H33" s="17" t="n">
        <f aca="false">SUM(10_sem_Prod!D33:G33)</f>
        <v>0</v>
      </c>
      <c r="I33" s="18" t="n">
        <f aca="false">10_sem_Prod!C33+10_sem_Prod!H33</f>
        <v>0</v>
      </c>
      <c r="J33" s="17"/>
      <c r="K33" s="16"/>
      <c r="L33" s="16"/>
      <c r="M33" s="16"/>
      <c r="N33" s="16"/>
      <c r="O33" s="16"/>
      <c r="P33" s="17"/>
      <c r="Q33" s="19" t="n">
        <f aca="false">0.4*10_sem_Prod!G33+0.6*(0.3*10_sem_Prod!P33+0.7*10_sem_Prod!O33)</f>
        <v>0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true" outlineLevel="0" collapsed="false">
      <c r="A34" s="24"/>
      <c r="B34" s="24"/>
      <c r="C34" s="14"/>
      <c r="D34" s="16"/>
      <c r="E34" s="16"/>
      <c r="F34" s="16"/>
      <c r="G34" s="16"/>
      <c r="H34" s="17" t="n">
        <f aca="false">SUM(10_sem_Prod!D34:G34)</f>
        <v>0</v>
      </c>
      <c r="I34" s="18" t="n">
        <f aca="false">10_sem_Prod!C34+10_sem_Prod!H34</f>
        <v>0</v>
      </c>
      <c r="J34" s="17"/>
      <c r="K34" s="16"/>
      <c r="L34" s="16"/>
      <c r="M34" s="16"/>
      <c r="N34" s="16"/>
      <c r="O34" s="16"/>
      <c r="P34" s="17"/>
      <c r="Q34" s="19" t="n">
        <f aca="false">0.4*10_sem_Prod!G34+0.6*(0.3*10_sem_Prod!P34+0.7*10_sem_Prod!O34)</f>
        <v>0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true" outlineLevel="0" collapsed="false">
      <c r="A35" s="24"/>
      <c r="B35" s="24"/>
      <c r="C35" s="14"/>
      <c r="D35" s="16"/>
      <c r="E35" s="16"/>
      <c r="F35" s="16"/>
      <c r="G35" s="16"/>
      <c r="H35" s="17" t="n">
        <f aca="false">SUM(10_sem_Prod!D35:G35)</f>
        <v>0</v>
      </c>
      <c r="I35" s="18" t="n">
        <f aca="false">10_sem_Prod!C35+10_sem_Prod!H35</f>
        <v>0</v>
      </c>
      <c r="J35" s="17"/>
      <c r="K35" s="16"/>
      <c r="L35" s="16"/>
      <c r="M35" s="16"/>
      <c r="N35" s="16"/>
      <c r="O35" s="16"/>
      <c r="P35" s="17"/>
      <c r="Q35" s="19" t="n">
        <f aca="false">0.4*10_sem_Prod!G35+0.6*(0.3*10_sem_Prod!P35+0.7*10_sem_Prod!O35)</f>
        <v>0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true" outlineLevel="0" collapsed="false">
      <c r="A36" s="24"/>
      <c r="B36" s="24"/>
      <c r="C36" s="14"/>
      <c r="D36" s="16"/>
      <c r="E36" s="16"/>
      <c r="F36" s="16"/>
      <c r="G36" s="16"/>
      <c r="H36" s="17" t="n">
        <f aca="false">SUM(10_sem_Prod!D36:G36)</f>
        <v>0</v>
      </c>
      <c r="I36" s="18" t="n">
        <f aca="false">10_sem_Prod!C36+10_sem_Prod!H36</f>
        <v>0</v>
      </c>
      <c r="J36" s="17"/>
      <c r="K36" s="16"/>
      <c r="L36" s="16"/>
      <c r="M36" s="16"/>
      <c r="N36" s="16"/>
      <c r="O36" s="16"/>
      <c r="P36" s="17"/>
      <c r="Q36" s="19" t="n">
        <f aca="false">0.4*10_sem_Prod!G36+0.6*(0.3*10_sem_Prod!P36+0.7*10_sem_Prod!O36)</f>
        <v>0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true" outlineLevel="0" collapsed="false">
      <c r="A37" s="24"/>
      <c r="B37" s="24"/>
      <c r="C37" s="14"/>
      <c r="D37" s="16"/>
      <c r="E37" s="16"/>
      <c r="F37" s="16"/>
      <c r="G37" s="16"/>
      <c r="H37" s="17" t="n">
        <f aca="false">SUM(10_sem_Prod!D37:G37)</f>
        <v>0</v>
      </c>
      <c r="I37" s="18" t="n">
        <f aca="false">10_sem_Prod!C37+10_sem_Prod!H37</f>
        <v>0</v>
      </c>
      <c r="J37" s="17"/>
      <c r="K37" s="16"/>
      <c r="L37" s="16"/>
      <c r="M37" s="16"/>
      <c r="N37" s="16"/>
      <c r="O37" s="16"/>
      <c r="P37" s="17"/>
      <c r="Q37" s="19" t="n">
        <f aca="false">0.4*10_sem_Prod!G37+0.6*(0.3*10_sem_Prod!P37+0.7*10_sem_Prod!O37)</f>
        <v>0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32" customFormat="true" ht="15" hidden="false" customHeight="true" outlineLevel="0" collapsed="false">
      <c r="A38" s="28"/>
      <c r="B38" s="29"/>
      <c r="C38" s="14"/>
      <c r="D38" s="30"/>
      <c r="E38" s="30"/>
      <c r="F38" s="31"/>
      <c r="G38" s="31"/>
      <c r="H38" s="17" t="n">
        <f aca="false">SUM(10_sem_Prod!D38:G38)</f>
        <v>0</v>
      </c>
      <c r="I38" s="18" t="n">
        <f aca="false">10_sem_Prod!C38+10_sem_Prod!H38</f>
        <v>0</v>
      </c>
      <c r="J38" s="31"/>
      <c r="K38" s="31"/>
      <c r="L38" s="31"/>
      <c r="M38" s="31"/>
      <c r="N38" s="31"/>
      <c r="O38" s="31"/>
      <c r="P38" s="31"/>
      <c r="Q38" s="19" t="n">
        <f aca="false">0.4*10_sem_Prod!G38+0.6*(0.3*10_sem_Prod!P38+0.7*10_sem_Prod!O38)</f>
        <v>0</v>
      </c>
    </row>
    <row r="39" customFormat="false" ht="15" hidden="false" customHeight="true" outlineLevel="0" collapsed="false">
      <c r="A39" s="28"/>
      <c r="B39" s="29"/>
      <c r="C39" s="14"/>
      <c r="D39" s="30"/>
      <c r="E39" s="30"/>
      <c r="F39" s="31"/>
      <c r="G39" s="31"/>
      <c r="H39" s="17" t="n">
        <f aca="false">SUM(10_sem_Prod!D39:G39)</f>
        <v>0</v>
      </c>
      <c r="I39" s="18" t="n">
        <f aca="false">10_sem_Prod!C39+10_sem_Prod!H39</f>
        <v>0</v>
      </c>
      <c r="J39" s="31"/>
      <c r="K39" s="31"/>
      <c r="L39" s="31"/>
      <c r="M39" s="31"/>
      <c r="N39" s="31"/>
      <c r="O39" s="31"/>
      <c r="P39" s="31"/>
      <c r="Q39" s="19" t="n">
        <f aca="false">0.4*10_sem_Prod!G39+0.6*(0.3*10_sem_Prod!P39+0.7*10_sem_Prod!O39)</f>
        <v>0</v>
      </c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true" outlineLevel="0" collapsed="false">
      <c r="A40" s="33"/>
      <c r="B40" s="33"/>
      <c r="C40" s="14"/>
      <c r="D40" s="30"/>
      <c r="E40" s="30"/>
      <c r="F40" s="31"/>
      <c r="G40" s="31"/>
      <c r="H40" s="17" t="n">
        <f aca="false">SUM(10_sem_Prod!D40:G40)</f>
        <v>0</v>
      </c>
      <c r="I40" s="18" t="n">
        <f aca="false">10_sem_Prod!C40+10_sem_Prod!H40</f>
        <v>0</v>
      </c>
      <c r="J40" s="31"/>
      <c r="K40" s="31"/>
      <c r="L40" s="31"/>
      <c r="M40" s="31"/>
      <c r="N40" s="31"/>
      <c r="O40" s="31"/>
      <c r="P40" s="31"/>
      <c r="Q40" s="19" t="n">
        <f aca="false">0.4*10_sem_Prod!G40+0.6*(0.3*10_sem_Prod!P40+0.7*10_sem_Prod!O40)</f>
        <v>0</v>
      </c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true" outlineLevel="0" collapsed="false">
      <c r="A41" s="28"/>
      <c r="B41" s="29"/>
      <c r="C41" s="14"/>
      <c r="D41" s="30"/>
      <c r="E41" s="30"/>
      <c r="F41" s="31"/>
      <c r="G41" s="31"/>
      <c r="H41" s="17" t="n">
        <f aca="false">SUM(10_sem_Prod!D41:G41)</f>
        <v>0</v>
      </c>
      <c r="I41" s="18" t="n">
        <f aca="false">10_sem_Prod!C41+10_sem_Prod!H41</f>
        <v>0</v>
      </c>
      <c r="J41" s="31"/>
      <c r="K41" s="31"/>
      <c r="L41" s="31"/>
      <c r="M41" s="31"/>
      <c r="N41" s="31"/>
      <c r="O41" s="31"/>
      <c r="P41" s="31"/>
      <c r="Q41" s="19" t="n">
        <f aca="false">0.4*10_sem_Prod!G41+0.6*(0.3*10_sem_Prod!P41+0.7*10_sem_Prod!O41)</f>
        <v>0</v>
      </c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3" customFormat="true" ht="15" hidden="false" customHeight="true" outlineLevel="0" collapsed="false">
      <c r="A42" s="34"/>
      <c r="B42" s="34"/>
      <c r="C42" s="17"/>
      <c r="D42" s="16"/>
      <c r="E42" s="16"/>
      <c r="F42" s="16"/>
      <c r="G42" s="16"/>
      <c r="H42" s="17"/>
      <c r="I42" s="18"/>
      <c r="J42" s="17"/>
      <c r="K42" s="16"/>
      <c r="L42" s="16"/>
      <c r="M42" s="16"/>
      <c r="N42" s="16"/>
      <c r="O42" s="16"/>
      <c r="P42" s="17"/>
      <c r="Q42" s="19"/>
    </row>
    <row r="43" customFormat="false" ht="14.25" hidden="false" customHeight="true" outlineLevel="0" collapsed="false">
      <c r="A43" s="35"/>
      <c r="B43" s="35" t="s">
        <v>35</v>
      </c>
      <c r="C43" s="17" t="n">
        <f aca="false">AVERAGE(10_sem_Prod!C2:C41)</f>
        <v>5.2375</v>
      </c>
      <c r="D43" s="15"/>
      <c r="E43" s="15"/>
      <c r="F43" s="16"/>
      <c r="G43" s="16"/>
      <c r="H43" s="17"/>
      <c r="I43" s="18"/>
      <c r="J43" s="17"/>
      <c r="K43" s="16"/>
      <c r="L43" s="16"/>
      <c r="M43" s="16"/>
      <c r="N43" s="16"/>
      <c r="O43" s="16"/>
      <c r="P43" s="17"/>
      <c r="Q43" s="19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3" customFormat="true" ht="15" hidden="false" customHeight="true" outlineLevel="0" collapsed="false">
      <c r="A44" s="34"/>
      <c r="B44" s="34"/>
      <c r="C44" s="17"/>
      <c r="D44" s="16"/>
      <c r="E44" s="16"/>
      <c r="F44" s="16"/>
      <c r="G44" s="16"/>
      <c r="H44" s="17"/>
      <c r="I44" s="18"/>
      <c r="J44" s="17"/>
      <c r="K44" s="16"/>
      <c r="L44" s="16"/>
      <c r="M44" s="16"/>
      <c r="N44" s="16"/>
      <c r="O44" s="16"/>
      <c r="P44" s="17"/>
      <c r="Q44" s="19"/>
    </row>
    <row r="45" customFormat="false" ht="15" hidden="false" customHeight="true" outlineLevel="0" collapsed="false">
      <c r="A45" s="34"/>
      <c r="B45" s="34"/>
      <c r="C45" s="17"/>
      <c r="D45" s="15"/>
      <c r="E45" s="16"/>
      <c r="F45" s="16"/>
      <c r="G45" s="16"/>
      <c r="H45" s="17"/>
      <c r="I45" s="18"/>
      <c r="J45" s="17"/>
      <c r="K45" s="16"/>
      <c r="L45" s="16"/>
      <c r="M45" s="16"/>
      <c r="N45" s="16"/>
      <c r="O45" s="16"/>
      <c r="P45" s="17"/>
      <c r="Q45" s="19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</row>
    <row r="46" customFormat="false" ht="15" hidden="false" customHeight="true" outlineLevel="0" collapsed="false">
      <c r="A46" s="0"/>
      <c r="B46" s="0"/>
      <c r="C46" s="0"/>
      <c r="D46" s="0"/>
      <c r="E46" s="0"/>
      <c r="F46" s="0"/>
      <c r="G46" s="0"/>
      <c r="H46" s="0"/>
      <c r="I46" s="0"/>
      <c r="J46" s="0"/>
      <c r="K46" s="0"/>
      <c r="L46" s="0"/>
      <c r="M46" s="0"/>
      <c r="N46" s="0"/>
      <c r="O46" s="0"/>
      <c r="P46" s="0"/>
      <c r="Q46" s="0"/>
    </row>
    <row r="47" customFormat="false" ht="15" hidden="false" customHeight="true" outlineLevel="0" collapsed="false">
      <c r="A47" s="0"/>
      <c r="B47" s="0"/>
      <c r="C47" s="0"/>
      <c r="D47" s="0"/>
      <c r="E47" s="0"/>
      <c r="F47" s="0"/>
      <c r="G47" s="0"/>
      <c r="H47" s="0"/>
      <c r="I47" s="0"/>
      <c r="J47" s="0"/>
      <c r="K47" s="0"/>
      <c r="L47" s="0"/>
      <c r="M47" s="0"/>
      <c r="N47" s="0"/>
      <c r="O47" s="0"/>
      <c r="P47" s="0"/>
      <c r="Q47" s="0"/>
    </row>
    <row r="48" customFormat="false" ht="15" hidden="false" customHeight="true" outlineLevel="0" collapsed="false">
      <c r="A48" s="0"/>
      <c r="B48" s="0"/>
      <c r="C48" s="0"/>
      <c r="D48" s="0"/>
      <c r="E48" s="0"/>
      <c r="F48" s="0"/>
      <c r="G48" s="0"/>
      <c r="H48" s="0"/>
      <c r="I48" s="0"/>
      <c r="J48" s="0"/>
      <c r="K48" s="0"/>
      <c r="L48" s="0"/>
      <c r="M48" s="0"/>
      <c r="N48" s="0"/>
      <c r="O48" s="0"/>
      <c r="P48" s="0"/>
      <c r="Q48" s="0"/>
    </row>
    <row r="49" customFormat="false" ht="15" hidden="false" customHeight="true" outlineLevel="0" collapsed="false">
      <c r="A49" s="0"/>
      <c r="B49" s="0"/>
      <c r="C49" s="0"/>
      <c r="D49" s="0"/>
      <c r="E49" s="0"/>
      <c r="F49" s="0"/>
      <c r="G49" s="0"/>
      <c r="H49" s="0"/>
      <c r="I49" s="0"/>
      <c r="J49" s="0"/>
      <c r="K49" s="0"/>
      <c r="L49" s="0"/>
      <c r="M49" s="0"/>
      <c r="N49" s="0"/>
      <c r="O49" s="0"/>
      <c r="P49" s="0"/>
      <c r="Q49" s="0"/>
    </row>
    <row r="50" customFormat="false" ht="15" hidden="false" customHeight="true" outlineLevel="0" collapsed="false">
      <c r="A50" s="0"/>
      <c r="B50" s="0"/>
      <c r="C50" s="0"/>
      <c r="D50" s="0"/>
      <c r="E50" s="0"/>
      <c r="F50" s="0"/>
      <c r="G50" s="0"/>
      <c r="H50" s="0"/>
      <c r="I50" s="0"/>
      <c r="J50" s="0"/>
      <c r="K50" s="0"/>
      <c r="L50" s="0"/>
      <c r="M50" s="0"/>
      <c r="N50" s="0"/>
      <c r="O50" s="0"/>
      <c r="P50" s="0"/>
      <c r="Q50" s="0"/>
    </row>
    <row r="51" customFormat="false" ht="15" hidden="false" customHeight="true" outlineLevel="0" collapsed="false">
      <c r="A51" s="0"/>
      <c r="B51" s="0"/>
      <c r="C51" s="0"/>
      <c r="D51" s="0"/>
      <c r="E51" s="0"/>
      <c r="F51" s="0"/>
      <c r="G51" s="0"/>
      <c r="H51" s="0"/>
      <c r="I51" s="0"/>
      <c r="J51" s="0"/>
      <c r="K51" s="0"/>
      <c r="L51" s="0"/>
      <c r="M51" s="0"/>
      <c r="N51" s="0"/>
      <c r="O51" s="0"/>
      <c r="P51" s="0"/>
      <c r="Q51" s="0"/>
    </row>
    <row r="52" customFormat="false" ht="15" hidden="false" customHeight="true" outlineLevel="0" collapsed="false">
      <c r="A52" s="0"/>
      <c r="B52" s="0"/>
      <c r="C52" s="0"/>
      <c r="D52" s="0"/>
      <c r="E52" s="0"/>
      <c r="F52" s="0"/>
      <c r="G52" s="0"/>
      <c r="H52" s="0"/>
      <c r="I52" s="0"/>
      <c r="J52" s="0"/>
      <c r="K52" s="0"/>
      <c r="L52" s="0"/>
      <c r="M52" s="0"/>
      <c r="N52" s="0"/>
      <c r="O52" s="0"/>
      <c r="P52" s="0"/>
      <c r="Q52" s="0"/>
    </row>
    <row r="53" customFormat="false" ht="15" hidden="false" customHeight="true" outlineLevel="0" collapsed="false">
      <c r="A53" s="0"/>
      <c r="B53" s="0"/>
      <c r="C53" s="0"/>
      <c r="D53" s="0"/>
      <c r="E53" s="0"/>
      <c r="F53" s="0"/>
      <c r="G53" s="0"/>
      <c r="H53" s="0"/>
      <c r="I53" s="0"/>
      <c r="J53" s="0"/>
      <c r="K53" s="0"/>
      <c r="L53" s="0"/>
      <c r="M53" s="0"/>
      <c r="N53" s="0"/>
      <c r="O53" s="0"/>
      <c r="P53" s="0"/>
      <c r="Q53" s="0"/>
    </row>
    <row r="54" customFormat="false" ht="15" hidden="false" customHeight="true" outlineLevel="0" collapsed="false">
      <c r="A54" s="0"/>
      <c r="B54" s="0"/>
      <c r="C54" s="0"/>
      <c r="D54" s="0"/>
      <c r="E54" s="0"/>
      <c r="F54" s="0"/>
      <c r="G54" s="0"/>
      <c r="H54" s="0"/>
      <c r="I54" s="0"/>
      <c r="J54" s="0"/>
      <c r="K54" s="0"/>
      <c r="L54" s="0"/>
      <c r="M54" s="0"/>
      <c r="N54" s="0"/>
      <c r="O54" s="0"/>
      <c r="P54" s="0"/>
      <c r="Q54" s="0"/>
    </row>
    <row r="55" customFormat="false" ht="15" hidden="false" customHeight="true" outlineLevel="0" collapsed="false">
      <c r="A55" s="36"/>
      <c r="B55" s="36" t="s">
        <v>35</v>
      </c>
      <c r="C55" s="37" t="n">
        <f aca="false">AVERAGE(10_sem_Prod!C2:C50)</f>
        <v>5.2375</v>
      </c>
      <c r="D55" s="38"/>
      <c r="E55" s="38"/>
      <c r="F55" s="39"/>
      <c r="G55" s="39"/>
      <c r="H55" s="37"/>
      <c r="I55" s="40"/>
      <c r="J55" s="37"/>
      <c r="K55" s="39"/>
      <c r="L55" s="39"/>
      <c r="M55" s="39"/>
      <c r="N55" s="39"/>
      <c r="O55" s="39"/>
      <c r="P55" s="37"/>
      <c r="Q55" s="41"/>
    </row>
    <row r="56" customFormat="false" ht="15" hidden="false" customHeight="true" outlineLevel="0" collapsed="false">
      <c r="A56" s="36"/>
      <c r="B56" s="36"/>
      <c r="C56" s="37"/>
      <c r="D56" s="38"/>
      <c r="E56" s="38"/>
      <c r="F56" s="39"/>
      <c r="G56" s="39"/>
      <c r="H56" s="37"/>
      <c r="I56" s="40"/>
      <c r="J56" s="37"/>
      <c r="K56" s="39"/>
      <c r="L56" s="39"/>
      <c r="M56" s="39"/>
      <c r="N56" s="39"/>
      <c r="O56" s="39"/>
      <c r="P56" s="37"/>
      <c r="Q56" s="41"/>
    </row>
    <row r="57" customFormat="false" ht="15" hidden="false" customHeight="true" outlineLevel="0" collapsed="false">
      <c r="A57" s="0"/>
      <c r="B57" s="0"/>
    </row>
    <row r="58" customFormat="false" ht="15" hidden="false" customHeight="true" outlineLevel="0" collapsed="false">
      <c r="A58" s="1" t="s">
        <v>36</v>
      </c>
      <c r="B58" s="1" t="s">
        <v>37</v>
      </c>
    </row>
    <row r="59" customFormat="false" ht="15" hidden="false" customHeight="true" outlineLevel="0" collapsed="false">
      <c r="B59" s="1" t="s">
        <v>38</v>
      </c>
    </row>
  </sheetData>
  <conditionalFormatting sqref="Q55:Q56;Q4:Q45;Q2">
    <cfRule type="cellIs" priority="2" operator="greaterThanOrEqual" aboveAverage="0" equalAverage="0" bottom="0" percent="0" rank="0" text="" dxfId="0">
      <formula>6</formula>
    </cfRule>
    <cfRule type="cellIs" priority="3" operator="lessThan" aboveAverage="0" equalAverage="0" bottom="0" percent="0" rank="0" text="" dxfId="1">
      <formula>6</formula>
    </cfRule>
  </conditionalFormatting>
  <conditionalFormatting sqref="Q3">
    <cfRule type="cellIs" priority="4" operator="greaterThanOrEqual" aboveAverage="0" equalAverage="0" bottom="0" percent="0" rank="0" text="" dxfId="2">
      <formula>6</formula>
    </cfRule>
    <cfRule type="cellIs" priority="5" operator="lessThan" aboveAverage="0" equalAverage="0" bottom="0" percent="0" rank="0" text="" dxfId="3">
      <formula>6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RowHeight="12.8"/>
  <cols>
    <col collapsed="false" hidden="false" max="1" min="1" style="1" width="11.7592592592593"/>
    <col collapsed="false" hidden="false" max="2" min="2" style="1" width="29.6925925925926"/>
    <col collapsed="false" hidden="false" max="3" min="3" style="2" width="7.44814814814815"/>
    <col collapsed="false" hidden="false" max="4" min="4" style="1" width="11.2703703703704"/>
    <col collapsed="false" hidden="false" max="5" min="5" style="1" width="11.662962962963"/>
    <col collapsed="false" hidden="false" max="6" min="6" style="1" width="10.7481481481481"/>
    <col collapsed="false" hidden="false" max="7" min="7" style="3" width="7.44814814814815"/>
    <col collapsed="false" hidden="false" max="8" min="8" style="2" width="7.44814814814815"/>
    <col collapsed="false" hidden="false" max="9" min="9" style="4" width="8.13333333333333"/>
    <col collapsed="false" hidden="false" max="10" min="10" style="2" width="8.42592592592593"/>
    <col collapsed="false" hidden="false" max="11" min="11" style="3" width="8.42592592592593"/>
    <col collapsed="false" hidden="false" max="12" min="12" style="3" width="16.8555555555556"/>
    <col collapsed="false" hidden="false" max="13" min="13" style="3" width="6.76296296296296"/>
    <col collapsed="false" hidden="false" max="14" min="14" style="3" width="14.7"/>
    <col collapsed="false" hidden="false" max="15" min="15" style="3" width="14.3074074074074"/>
    <col collapsed="false" hidden="false" max="16" min="16" style="2" width="6.76296296296296"/>
    <col collapsed="false" hidden="false" max="17" min="17" style="1" width="6.76296296296296"/>
    <col collapsed="false" hidden="false" max="18" min="18" style="1" width="23.5185185185185"/>
    <col collapsed="false" hidden="false" max="1025" min="19" style="1" width="6.76296296296296"/>
  </cols>
  <sheetData>
    <row r="1" customFormat="false" ht="33.75" hidden="false" customHeight="true" outlineLevel="0" collapsed="false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8" t="s">
        <v>7</v>
      </c>
      <c r="I1" s="9" t="s">
        <v>8</v>
      </c>
      <c r="J1" s="8" t="s">
        <v>9</v>
      </c>
      <c r="K1" s="7" t="s">
        <v>10</v>
      </c>
      <c r="L1" s="7" t="s">
        <v>10</v>
      </c>
      <c r="M1" s="7" t="s">
        <v>10</v>
      </c>
      <c r="N1" s="7" t="s">
        <v>10</v>
      </c>
      <c r="O1" s="10" t="s">
        <v>10</v>
      </c>
      <c r="P1" s="8" t="s">
        <v>11</v>
      </c>
      <c r="Q1" s="11" t="s">
        <v>12</v>
      </c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" hidden="false" customHeight="true" outlineLevel="0" collapsed="false">
      <c r="A2" s="20" t="n">
        <v>318259</v>
      </c>
      <c r="B2" s="21" t="s">
        <v>39</v>
      </c>
      <c r="C2" s="14" t="n">
        <v>5.5</v>
      </c>
      <c r="D2" s="15"/>
      <c r="E2" s="15"/>
      <c r="F2" s="15"/>
      <c r="G2" s="16"/>
      <c r="H2" s="17" t="n">
        <f aca="false">SUM(9_sem_Prod!D2:G2)</f>
        <v>0</v>
      </c>
      <c r="I2" s="18" t="n">
        <f aca="false">9_sem_Prod!C2+9_sem_Prod!H2</f>
        <v>5.5</v>
      </c>
      <c r="J2" s="17"/>
      <c r="K2" s="16"/>
      <c r="L2" s="16"/>
      <c r="M2" s="16"/>
      <c r="N2" s="16"/>
      <c r="O2" s="16"/>
      <c r="P2" s="17"/>
      <c r="Q2" s="19" t="n">
        <f aca="false">0.4*9_sem_Prod!G2+0.6*(0.3*9_sem_Prod!P2+0.7*9_sem_Prod!O2)</f>
        <v>0</v>
      </c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3" customFormat="true" ht="15" hidden="false" customHeight="true" outlineLevel="0" collapsed="false">
      <c r="A3" s="20" t="n">
        <v>323921</v>
      </c>
      <c r="B3" s="21" t="s">
        <v>40</v>
      </c>
      <c r="C3" s="14" t="n">
        <v>5.5</v>
      </c>
      <c r="D3" s="16"/>
      <c r="E3" s="15"/>
      <c r="F3" s="16"/>
      <c r="G3" s="16"/>
      <c r="H3" s="17" t="n">
        <f aca="false">SUM(9_sem_Prod!D3:G3)</f>
        <v>0</v>
      </c>
      <c r="I3" s="18" t="n">
        <f aca="false">9_sem_Prod!C3+9_sem_Prod!H3</f>
        <v>5.5</v>
      </c>
      <c r="J3" s="17"/>
      <c r="K3" s="16"/>
      <c r="L3" s="16"/>
      <c r="M3" s="16"/>
      <c r="N3" s="16"/>
      <c r="O3" s="16"/>
      <c r="P3" s="17"/>
      <c r="Q3" s="19" t="n">
        <f aca="false">0.4*9_sem_Prod!G3+0.6*(0.3*9_sem_Prod!P3+0.7*9_sem_Prod!O3)</f>
        <v>0</v>
      </c>
    </row>
    <row r="4" s="3" customFormat="true" ht="15" hidden="false" customHeight="true" outlineLevel="0" collapsed="false">
      <c r="A4" s="20" t="n">
        <v>321431</v>
      </c>
      <c r="B4" s="21" t="s">
        <v>41</v>
      </c>
      <c r="C4" s="14" t="n">
        <v>6</v>
      </c>
      <c r="D4" s="16"/>
      <c r="E4" s="15"/>
      <c r="F4" s="16"/>
      <c r="G4" s="16"/>
      <c r="H4" s="17" t="n">
        <f aca="false">SUM(9_sem_Prod!D4:G4)</f>
        <v>0</v>
      </c>
      <c r="I4" s="18" t="n">
        <f aca="false">9_sem_Prod!C4+9_sem_Prod!H4</f>
        <v>6</v>
      </c>
      <c r="J4" s="17"/>
      <c r="K4" s="16"/>
      <c r="L4" s="16"/>
      <c r="M4" s="16"/>
      <c r="N4" s="16"/>
      <c r="O4" s="16"/>
      <c r="P4" s="17"/>
      <c r="Q4" s="19" t="n">
        <f aca="false">0.4*9_sem_Prod!G4+0.6*(0.3*9_sem_Prod!P4+0.7*9_sem_Prod!O4)</f>
        <v>0</v>
      </c>
    </row>
    <row r="5" s="3" customFormat="true" ht="15" hidden="false" customHeight="true" outlineLevel="0" collapsed="false">
      <c r="A5" s="20" t="n">
        <v>319695</v>
      </c>
      <c r="B5" s="21" t="s">
        <v>42</v>
      </c>
      <c r="C5" s="14" t="n">
        <v>3.5</v>
      </c>
      <c r="D5" s="16"/>
      <c r="E5" s="15"/>
      <c r="F5" s="16"/>
      <c r="G5" s="16"/>
      <c r="H5" s="17" t="n">
        <f aca="false">SUM(9_sem_Prod!D5:G5)</f>
        <v>0</v>
      </c>
      <c r="I5" s="18" t="n">
        <f aca="false">9_sem_Prod!C5+9_sem_Prod!H5</f>
        <v>3.5</v>
      </c>
      <c r="J5" s="17"/>
      <c r="K5" s="16"/>
      <c r="L5" s="16"/>
      <c r="M5" s="16"/>
      <c r="N5" s="16"/>
      <c r="O5" s="16"/>
      <c r="P5" s="17"/>
      <c r="Q5" s="19" t="n">
        <f aca="false">0.4*9_sem_Prod!G5+0.6*(0.3*9_sem_Prod!P5+0.7*9_sem_Prod!O5)</f>
        <v>0</v>
      </c>
    </row>
    <row r="6" customFormat="false" ht="15" hidden="false" customHeight="true" outlineLevel="0" collapsed="false">
      <c r="A6" s="20" t="n">
        <v>313914</v>
      </c>
      <c r="B6" s="21" t="s">
        <v>43</v>
      </c>
      <c r="C6" s="14" t="n">
        <v>6</v>
      </c>
      <c r="D6" s="22"/>
      <c r="E6" s="15"/>
      <c r="F6" s="22"/>
      <c r="G6" s="16"/>
      <c r="H6" s="17" t="n">
        <f aca="false">SUM(9_sem_Prod!D6:G6)</f>
        <v>0</v>
      </c>
      <c r="I6" s="18" t="n">
        <f aca="false">9_sem_Prod!C6+9_sem_Prod!H6</f>
        <v>6</v>
      </c>
      <c r="J6" s="17"/>
      <c r="K6" s="16"/>
      <c r="L6" s="16"/>
      <c r="M6" s="16"/>
      <c r="N6" s="16"/>
      <c r="O6" s="16"/>
      <c r="P6" s="17"/>
      <c r="Q6" s="19" t="n">
        <f aca="false">0.4*9_sem_Prod!G6+0.6*(0.3*9_sem_Prod!P6+0.7*9_sem_Prod!O6)</f>
        <v>0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true" outlineLevel="0" collapsed="false">
      <c r="A7" s="20" t="n">
        <v>318193</v>
      </c>
      <c r="B7" s="21" t="s">
        <v>44</v>
      </c>
      <c r="C7" s="14" t="n">
        <v>4.5</v>
      </c>
      <c r="D7" s="16"/>
      <c r="E7" s="15"/>
      <c r="F7" s="16"/>
      <c r="G7" s="16"/>
      <c r="H7" s="17" t="n">
        <f aca="false">SUM(9_sem_Prod!D7:G7)</f>
        <v>0</v>
      </c>
      <c r="I7" s="18" t="n">
        <f aca="false">9_sem_Prod!C7+9_sem_Prod!H7</f>
        <v>4.5</v>
      </c>
      <c r="J7" s="17"/>
      <c r="K7" s="16"/>
      <c r="L7" s="16"/>
      <c r="M7" s="16"/>
      <c r="N7" s="16"/>
      <c r="O7" s="16"/>
      <c r="P7" s="17"/>
      <c r="Q7" s="19" t="n">
        <f aca="false">0.4*9_sem_Prod!G7+0.6*(0.3*9_sem_Prod!P7+0.7*9_sem_Prod!O7)</f>
        <v>0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true" outlineLevel="0" collapsed="false">
      <c r="A8" s="20" t="n">
        <v>321955</v>
      </c>
      <c r="B8" s="21" t="s">
        <v>45</v>
      </c>
      <c r="C8" s="14" t="n">
        <v>6</v>
      </c>
      <c r="D8" s="16"/>
      <c r="E8" s="15"/>
      <c r="F8" s="16"/>
      <c r="G8" s="16"/>
      <c r="H8" s="17" t="n">
        <f aca="false">SUM(9_sem_Prod!D8:G8)</f>
        <v>0</v>
      </c>
      <c r="I8" s="18" t="n">
        <f aca="false">9_sem_Prod!C8+9_sem_Prod!H8</f>
        <v>6</v>
      </c>
      <c r="J8" s="17"/>
      <c r="K8" s="16"/>
      <c r="L8" s="16"/>
      <c r="M8" s="16"/>
      <c r="N8" s="16"/>
      <c r="O8" s="16"/>
      <c r="P8" s="17"/>
      <c r="Q8" s="19" t="n">
        <f aca="false">0.4*9_sem_Prod!G8+0.6*(0.3*9_sem_Prod!P8+0.7*9_sem_Prod!O8)</f>
        <v>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true" outlineLevel="0" collapsed="false">
      <c r="A9" s="20"/>
      <c r="B9" s="21"/>
      <c r="C9" s="14"/>
      <c r="D9" s="22"/>
      <c r="E9" s="16"/>
      <c r="F9" s="22"/>
      <c r="G9" s="16"/>
      <c r="H9" s="17" t="n">
        <f aca="false">SUM(9_sem_Prod!D9:G9)</f>
        <v>0</v>
      </c>
      <c r="I9" s="18" t="n">
        <f aca="false">9_sem_Prod!C9+9_sem_Prod!H9</f>
        <v>0</v>
      </c>
      <c r="J9" s="17"/>
      <c r="K9" s="16"/>
      <c r="L9" s="16"/>
      <c r="M9" s="16"/>
      <c r="N9" s="16"/>
      <c r="O9" s="16"/>
      <c r="P9" s="17"/>
      <c r="Q9" s="19" t="n">
        <f aca="false">0.4*9_sem_Prod!G9+0.6*(0.3*9_sem_Prod!P9+0.7*9_sem_Prod!O9)</f>
        <v>0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true" outlineLevel="0" collapsed="false">
      <c r="A10" s="23"/>
      <c r="B10" s="24" t="s">
        <v>34</v>
      </c>
      <c r="C10" s="14" t="n">
        <f aca="false">AVERAGE(9_sem_Prod!C2:C8)</f>
        <v>5.28571428571429</v>
      </c>
      <c r="D10" s="16"/>
      <c r="E10" s="16"/>
      <c r="F10" s="16"/>
      <c r="G10" s="16"/>
      <c r="H10" s="17" t="n">
        <f aca="false">SUM(9_sem_Prod!D10:G10)</f>
        <v>0</v>
      </c>
      <c r="I10" s="18" t="n">
        <f aca="false">9_sem_Prod!C10+9_sem_Prod!H10</f>
        <v>5.28571428571429</v>
      </c>
      <c r="J10" s="17"/>
      <c r="K10" s="16"/>
      <c r="L10" s="16"/>
      <c r="M10" s="16"/>
      <c r="N10" s="16"/>
      <c r="O10" s="16"/>
      <c r="P10" s="17"/>
      <c r="Q10" s="19" t="n">
        <f aca="false">0.4*9_sem_Prod!G10+0.6*(0.3*9_sem_Prod!P10+0.7*9_sem_Prod!O10)</f>
        <v>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true" outlineLevel="0" collapsed="false">
      <c r="A11" s="24"/>
      <c r="B11" s="24"/>
      <c r="C11" s="14"/>
      <c r="D11" s="22"/>
      <c r="E11" s="16"/>
      <c r="F11" s="22"/>
      <c r="G11" s="16"/>
      <c r="H11" s="17" t="n">
        <f aca="false">SUM(9_sem_Prod!D11:G11)</f>
        <v>0</v>
      </c>
      <c r="I11" s="18" t="n">
        <f aca="false">9_sem_Prod!C11+9_sem_Prod!H11</f>
        <v>0</v>
      </c>
      <c r="J11" s="17"/>
      <c r="K11" s="16"/>
      <c r="L11" s="16"/>
      <c r="M11" s="16"/>
      <c r="N11" s="16"/>
      <c r="O11" s="16"/>
      <c r="P11" s="17"/>
      <c r="Q11" s="19" t="n">
        <f aca="false">0.4*9_sem_Prod!G11+0.6*(0.3*9_sem_Prod!P11+0.7*9_sem_Prod!O11)</f>
        <v>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true" outlineLevel="0" collapsed="false">
      <c r="A12" s="25"/>
      <c r="B12" s="26"/>
      <c r="C12" s="14"/>
      <c r="D12" s="22"/>
      <c r="E12" s="22"/>
      <c r="F12" s="22"/>
      <c r="G12" s="16"/>
      <c r="H12" s="17" t="n">
        <f aca="false">SUM(9_sem_Prod!D12:G12)</f>
        <v>0</v>
      </c>
      <c r="I12" s="18" t="n">
        <f aca="false">9_sem_Prod!C12+9_sem_Prod!H12</f>
        <v>0</v>
      </c>
      <c r="J12" s="17"/>
      <c r="K12" s="16"/>
      <c r="L12" s="16"/>
      <c r="M12" s="16"/>
      <c r="N12" s="16"/>
      <c r="O12" s="16"/>
      <c r="P12" s="17"/>
      <c r="Q12" s="19" t="n">
        <f aca="false">0.4*9_sem_Prod!G12+0.6*(0.3*9_sem_Prod!P12+0.7*9_sem_Prod!O12)</f>
        <v>0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" hidden="false" customHeight="true" outlineLevel="0" collapsed="false">
      <c r="A13" s="24"/>
      <c r="B13" s="24"/>
      <c r="C13" s="14"/>
      <c r="D13" s="16"/>
      <c r="E13" s="16"/>
      <c r="F13" s="16"/>
      <c r="G13" s="16"/>
      <c r="H13" s="17" t="n">
        <f aca="false">SUM(9_sem_Prod!D13:G13)</f>
        <v>0</v>
      </c>
      <c r="I13" s="18" t="n">
        <f aca="false">9_sem_Prod!C13+9_sem_Prod!H13</f>
        <v>0</v>
      </c>
      <c r="J13" s="17"/>
      <c r="K13" s="16"/>
      <c r="L13" s="16"/>
      <c r="M13" s="16"/>
      <c r="N13" s="16"/>
      <c r="O13" s="16"/>
      <c r="P13" s="17"/>
      <c r="Q13" s="19" t="n">
        <f aca="false">0.4*9_sem_Prod!G13+0.6*(0.3*9_sem_Prod!P13+0.7*9_sem_Prod!O13)</f>
        <v>0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true" outlineLevel="0" collapsed="false">
      <c r="A14" s="24"/>
      <c r="B14" s="24"/>
      <c r="C14" s="14"/>
      <c r="D14" s="16"/>
      <c r="E14" s="16"/>
      <c r="F14" s="16"/>
      <c r="G14" s="16"/>
      <c r="H14" s="17" t="n">
        <f aca="false">SUM(9_sem_Prod!D14:G14)</f>
        <v>0</v>
      </c>
      <c r="I14" s="18" t="n">
        <f aca="false">9_sem_Prod!C14+9_sem_Prod!H14</f>
        <v>0</v>
      </c>
      <c r="J14" s="17"/>
      <c r="K14" s="16"/>
      <c r="L14" s="16"/>
      <c r="M14" s="27"/>
      <c r="N14" s="16"/>
      <c r="O14" s="16"/>
      <c r="P14" s="17"/>
      <c r="Q14" s="19" t="n">
        <f aca="false">0.4*9_sem_Prod!G14+0.6*(0.3*9_sem_Prod!P14+0.7*9_sem_Prod!O14)</f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true" outlineLevel="0" collapsed="false">
      <c r="A15" s="24"/>
      <c r="B15" s="24"/>
      <c r="C15" s="14"/>
      <c r="D15" s="16"/>
      <c r="E15" s="16"/>
      <c r="F15" s="16"/>
      <c r="G15" s="16"/>
      <c r="H15" s="17" t="n">
        <f aca="false">SUM(9_sem_Prod!D15:G15)</f>
        <v>0</v>
      </c>
      <c r="I15" s="18" t="n">
        <f aca="false">9_sem_Prod!C15+9_sem_Prod!H15</f>
        <v>0</v>
      </c>
      <c r="J15" s="17"/>
      <c r="K15" s="16"/>
      <c r="L15" s="16"/>
      <c r="M15" s="16"/>
      <c r="N15" s="16"/>
      <c r="O15" s="16"/>
      <c r="P15" s="17"/>
      <c r="Q15" s="19" t="n">
        <f aca="false">0.4*9_sem_Prod!G15+0.6*(0.3*9_sem_Prod!P15+0.7*9_sem_Prod!O15)</f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true" outlineLevel="0" collapsed="false">
      <c r="A16" s="24"/>
      <c r="B16" s="24"/>
      <c r="C16" s="14"/>
      <c r="D16" s="16"/>
      <c r="E16" s="16"/>
      <c r="F16" s="16"/>
      <c r="G16" s="16"/>
      <c r="H16" s="17" t="n">
        <f aca="false">SUM(9_sem_Prod!D16:G16)</f>
        <v>0</v>
      </c>
      <c r="I16" s="18" t="n">
        <f aca="false">9_sem_Prod!C16+9_sem_Prod!H16</f>
        <v>0</v>
      </c>
      <c r="J16" s="17"/>
      <c r="K16" s="16"/>
      <c r="L16" s="16"/>
      <c r="M16" s="27"/>
      <c r="N16" s="16"/>
      <c r="O16" s="16"/>
      <c r="P16" s="17"/>
      <c r="Q16" s="19" t="n">
        <f aca="false">0.4*9_sem_Prod!G16+0.6*(0.3*9_sem_Prod!P16+0.7*9_sem_Prod!O16)</f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" hidden="false" customHeight="true" outlineLevel="0" collapsed="false">
      <c r="A17" s="24"/>
      <c r="B17" s="24"/>
      <c r="C17" s="14"/>
      <c r="D17" s="16"/>
      <c r="E17" s="16"/>
      <c r="F17" s="16"/>
      <c r="G17" s="16"/>
      <c r="H17" s="17" t="n">
        <f aca="false">SUM(9_sem_Prod!D17:G17)</f>
        <v>0</v>
      </c>
      <c r="I17" s="18" t="n">
        <f aca="false">9_sem_Prod!C17+9_sem_Prod!H17</f>
        <v>0</v>
      </c>
      <c r="J17" s="17"/>
      <c r="K17" s="16"/>
      <c r="L17" s="16"/>
      <c r="M17" s="27"/>
      <c r="N17" s="16"/>
      <c r="O17" s="16"/>
      <c r="P17" s="17"/>
      <c r="Q17" s="19" t="n">
        <f aca="false">0.4*9_sem_Prod!G17+0.6*(0.3*9_sem_Prod!P17+0.7*9_sem_Prod!O17)</f>
        <v>0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true" outlineLevel="0" collapsed="false">
      <c r="A18" s="24"/>
      <c r="B18" s="24"/>
      <c r="C18" s="14"/>
      <c r="D18" s="16"/>
      <c r="E18" s="16"/>
      <c r="F18" s="16"/>
      <c r="G18" s="16"/>
      <c r="H18" s="17" t="n">
        <f aca="false">SUM(9_sem_Prod!D18:G18)</f>
        <v>0</v>
      </c>
      <c r="I18" s="18" t="n">
        <f aca="false">9_sem_Prod!C18+9_sem_Prod!H18</f>
        <v>0</v>
      </c>
      <c r="J18" s="17"/>
      <c r="K18" s="16"/>
      <c r="L18" s="16"/>
      <c r="M18" s="16"/>
      <c r="N18" s="16"/>
      <c r="O18" s="16"/>
      <c r="P18" s="17"/>
      <c r="Q18" s="19" t="n">
        <f aca="false">0.4*9_sem_Prod!G18+0.6*(0.3*9_sem_Prod!P18+0.7*9_sem_Prod!O18)</f>
        <v>0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true" outlineLevel="0" collapsed="false">
      <c r="A19" s="24"/>
      <c r="B19" s="24"/>
      <c r="C19" s="14"/>
      <c r="D19" s="16"/>
      <c r="E19" s="16"/>
      <c r="F19" s="16"/>
      <c r="G19" s="16"/>
      <c r="H19" s="17" t="n">
        <f aca="false">SUM(9_sem_Prod!D19:G19)</f>
        <v>0</v>
      </c>
      <c r="I19" s="18" t="n">
        <f aca="false">9_sem_Prod!C19+9_sem_Prod!H19</f>
        <v>0</v>
      </c>
      <c r="J19" s="17"/>
      <c r="K19" s="16"/>
      <c r="L19" s="16"/>
      <c r="M19" s="16"/>
      <c r="N19" s="16"/>
      <c r="O19" s="16"/>
      <c r="P19" s="17"/>
      <c r="Q19" s="19" t="n">
        <f aca="false">0.4*9_sem_Prod!G19+0.6*(0.3*9_sem_Prod!P19+0.7*9_sem_Prod!O19)</f>
        <v>0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true" outlineLevel="0" collapsed="false">
      <c r="A20" s="24"/>
      <c r="B20" s="24"/>
      <c r="C20" s="14"/>
      <c r="D20" s="16"/>
      <c r="E20" s="16"/>
      <c r="F20" s="16"/>
      <c r="G20" s="16"/>
      <c r="H20" s="17" t="n">
        <f aca="false">SUM(9_sem_Prod!D20:G20)</f>
        <v>0</v>
      </c>
      <c r="I20" s="18" t="n">
        <f aca="false">9_sem_Prod!C20+9_sem_Prod!H20</f>
        <v>0</v>
      </c>
      <c r="J20" s="17"/>
      <c r="K20" s="16"/>
      <c r="L20" s="16"/>
      <c r="M20" s="16"/>
      <c r="N20" s="16"/>
      <c r="O20" s="16"/>
      <c r="P20" s="17"/>
      <c r="Q20" s="19" t="n">
        <f aca="false">0.4*9_sem_Prod!G20+0.6*(0.3*9_sem_Prod!P20+0.7*9_sem_Prod!O20)</f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true" outlineLevel="0" collapsed="false">
      <c r="A21" s="24"/>
      <c r="B21" s="24"/>
      <c r="C21" s="14"/>
      <c r="D21" s="16"/>
      <c r="E21" s="16"/>
      <c r="F21" s="16"/>
      <c r="G21" s="16"/>
      <c r="H21" s="17" t="n">
        <f aca="false">SUM(9_sem_Prod!D21:G21)</f>
        <v>0</v>
      </c>
      <c r="I21" s="18" t="n">
        <f aca="false">9_sem_Prod!C21+9_sem_Prod!H21</f>
        <v>0</v>
      </c>
      <c r="J21" s="17"/>
      <c r="K21" s="16"/>
      <c r="L21" s="16"/>
      <c r="M21" s="16"/>
      <c r="N21" s="16"/>
      <c r="O21" s="16"/>
      <c r="P21" s="17"/>
      <c r="Q21" s="19" t="n">
        <f aca="false">0.4*9_sem_Prod!G21+0.6*(0.3*9_sem_Prod!P21+0.7*9_sem_Prod!O21)</f>
        <v>0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true" outlineLevel="0" collapsed="false">
      <c r="A22" s="24"/>
      <c r="B22" s="24"/>
      <c r="C22" s="14"/>
      <c r="D22" s="16"/>
      <c r="E22" s="16"/>
      <c r="F22" s="16"/>
      <c r="G22" s="16"/>
      <c r="H22" s="17" t="n">
        <f aca="false">SUM(9_sem_Prod!D22:G22)</f>
        <v>0</v>
      </c>
      <c r="I22" s="18" t="n">
        <f aca="false">9_sem_Prod!C22+9_sem_Prod!H22</f>
        <v>0</v>
      </c>
      <c r="J22" s="17"/>
      <c r="K22" s="16"/>
      <c r="L22" s="16"/>
      <c r="M22" s="16"/>
      <c r="N22" s="16"/>
      <c r="O22" s="16"/>
      <c r="P22" s="17"/>
      <c r="Q22" s="19" t="n">
        <f aca="false">0.4*9_sem_Prod!G22+0.6*(0.3*9_sem_Prod!P22+0.7*9_sem_Prod!O22)</f>
        <v>0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true" outlineLevel="0" collapsed="false">
      <c r="A23" s="24"/>
      <c r="B23" s="24"/>
      <c r="C23" s="14"/>
      <c r="D23" s="16"/>
      <c r="E23" s="16"/>
      <c r="F23" s="16"/>
      <c r="G23" s="16"/>
      <c r="H23" s="17" t="n">
        <f aca="false">SUM(9_sem_Prod!D23:G23)</f>
        <v>0</v>
      </c>
      <c r="I23" s="18" t="n">
        <f aca="false">9_sem_Prod!C23+9_sem_Prod!H23</f>
        <v>0</v>
      </c>
      <c r="J23" s="17"/>
      <c r="K23" s="16"/>
      <c r="L23" s="16"/>
      <c r="M23" s="16"/>
      <c r="N23" s="16"/>
      <c r="O23" s="16"/>
      <c r="P23" s="17"/>
      <c r="Q23" s="19" t="n">
        <f aca="false">0.4*9_sem_Prod!G23+0.6*(0.3*9_sem_Prod!P23+0.7*9_sem_Prod!O23)</f>
        <v>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true" outlineLevel="0" collapsed="false">
      <c r="A24" s="24"/>
      <c r="B24" s="24"/>
      <c r="C24" s="14"/>
      <c r="D24" s="16"/>
      <c r="E24" s="16"/>
      <c r="F24" s="16"/>
      <c r="G24" s="16"/>
      <c r="H24" s="17" t="n">
        <f aca="false">SUM(9_sem_Prod!D24:G24)</f>
        <v>0</v>
      </c>
      <c r="I24" s="18" t="n">
        <f aca="false">9_sem_Prod!C24+9_sem_Prod!H24</f>
        <v>0</v>
      </c>
      <c r="J24" s="17"/>
      <c r="K24" s="16"/>
      <c r="L24" s="16"/>
      <c r="M24" s="16"/>
      <c r="N24" s="16"/>
      <c r="O24" s="16"/>
      <c r="P24" s="17"/>
      <c r="Q24" s="19" t="n">
        <f aca="false">0.4*9_sem_Prod!G24+0.6*(0.3*9_sem_Prod!P24+0.7*9_sem_Prod!O24)</f>
        <v>0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32" customFormat="true" ht="15" hidden="false" customHeight="true" outlineLevel="0" collapsed="false">
      <c r="A25" s="28"/>
      <c r="B25" s="29"/>
      <c r="C25" s="14"/>
      <c r="D25" s="30"/>
      <c r="E25" s="30"/>
      <c r="F25" s="30"/>
      <c r="G25" s="31"/>
      <c r="H25" s="17" t="n">
        <f aca="false">SUM(9_sem_Prod!D25:G25)</f>
        <v>0</v>
      </c>
      <c r="I25" s="18" t="n">
        <f aca="false">9_sem_Prod!C25+9_sem_Prod!H25</f>
        <v>0</v>
      </c>
      <c r="J25" s="31"/>
      <c r="K25" s="31"/>
      <c r="L25" s="31"/>
      <c r="M25" s="31"/>
      <c r="N25" s="31"/>
      <c r="O25" s="31"/>
      <c r="P25" s="31"/>
      <c r="Q25" s="19" t="n">
        <f aca="false">0.4*9_sem_Prod!G25+0.6*(0.3*9_sem_Prod!P25+0.7*9_sem_Prod!O25)</f>
        <v>0</v>
      </c>
    </row>
    <row r="26" customFormat="false" ht="15" hidden="false" customHeight="true" outlineLevel="0" collapsed="false">
      <c r="A26" s="28"/>
      <c r="B26" s="29"/>
      <c r="C26" s="14"/>
      <c r="D26" s="30"/>
      <c r="E26" s="30"/>
      <c r="F26" s="30"/>
      <c r="G26" s="31"/>
      <c r="H26" s="17" t="n">
        <f aca="false">SUM(9_sem_Prod!D26:G26)</f>
        <v>0</v>
      </c>
      <c r="I26" s="18" t="n">
        <f aca="false">9_sem_Prod!C26+9_sem_Prod!H26</f>
        <v>0</v>
      </c>
      <c r="J26" s="31"/>
      <c r="K26" s="31"/>
      <c r="L26" s="31"/>
      <c r="M26" s="31"/>
      <c r="N26" s="31"/>
      <c r="O26" s="31"/>
      <c r="P26" s="31"/>
      <c r="Q26" s="19" t="n">
        <f aca="false">0.4*9_sem_Prod!G26+0.6*(0.3*9_sem_Prod!P26+0.7*9_sem_Prod!O26)</f>
        <v>0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true" outlineLevel="0" collapsed="false">
      <c r="A27" s="33"/>
      <c r="B27" s="33"/>
      <c r="C27" s="14"/>
      <c r="D27" s="30"/>
      <c r="E27" s="30"/>
      <c r="F27" s="30"/>
      <c r="G27" s="31"/>
      <c r="H27" s="17" t="n">
        <f aca="false">SUM(9_sem_Prod!D27:G27)</f>
        <v>0</v>
      </c>
      <c r="I27" s="18" t="n">
        <f aca="false">9_sem_Prod!C27+9_sem_Prod!H27</f>
        <v>0</v>
      </c>
      <c r="J27" s="31"/>
      <c r="K27" s="31"/>
      <c r="L27" s="31"/>
      <c r="M27" s="31"/>
      <c r="N27" s="31"/>
      <c r="O27" s="31"/>
      <c r="P27" s="31"/>
      <c r="Q27" s="19" t="n">
        <f aca="false">0.4*9_sem_Prod!G27+0.6*(0.3*9_sem_Prod!P27+0.7*9_sem_Prod!O27)</f>
        <v>0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true" outlineLevel="0" collapsed="false">
      <c r="A28" s="28"/>
      <c r="B28" s="29"/>
      <c r="C28" s="14"/>
      <c r="D28" s="30"/>
      <c r="E28" s="30"/>
      <c r="F28" s="30"/>
      <c r="G28" s="31"/>
      <c r="H28" s="17" t="n">
        <f aca="false">SUM(9_sem_Prod!D28:G28)</f>
        <v>0</v>
      </c>
      <c r="I28" s="18" t="n">
        <f aca="false">9_sem_Prod!C28+9_sem_Prod!H28</f>
        <v>0</v>
      </c>
      <c r="J28" s="31"/>
      <c r="K28" s="31"/>
      <c r="L28" s="31"/>
      <c r="M28" s="31"/>
      <c r="N28" s="31"/>
      <c r="O28" s="31"/>
      <c r="P28" s="31"/>
      <c r="Q28" s="19" t="n">
        <f aca="false">0.4*9_sem_Prod!G28+0.6*(0.3*9_sem_Prod!P28+0.7*9_sem_Prod!O28)</f>
        <v>0</v>
      </c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3" customFormat="true" ht="15" hidden="false" customHeight="true" outlineLevel="0" collapsed="false">
      <c r="A29" s="34"/>
      <c r="B29" s="34"/>
      <c r="C29" s="17"/>
      <c r="D29" s="16"/>
      <c r="E29" s="16"/>
      <c r="F29" s="16"/>
      <c r="G29" s="16"/>
      <c r="H29" s="17"/>
      <c r="I29" s="18"/>
      <c r="J29" s="17"/>
      <c r="K29" s="16"/>
      <c r="L29" s="16"/>
      <c r="M29" s="16"/>
      <c r="N29" s="16"/>
      <c r="O29" s="16"/>
      <c r="P29" s="17"/>
      <c r="Q29" s="19"/>
    </row>
    <row r="30" customFormat="false" ht="14.25" hidden="false" customHeight="true" outlineLevel="0" collapsed="false">
      <c r="A30" s="35"/>
      <c r="B30" s="35" t="s">
        <v>35</v>
      </c>
      <c r="C30" s="17" t="n">
        <f aca="false">AVERAGE(9_sem_Prod!C2:C28)</f>
        <v>5.28571428571429</v>
      </c>
      <c r="D30" s="15"/>
      <c r="E30" s="15"/>
      <c r="F30" s="15"/>
      <c r="G30" s="16"/>
      <c r="H30" s="17"/>
      <c r="I30" s="18"/>
      <c r="J30" s="17"/>
      <c r="K30" s="16"/>
      <c r="L30" s="16"/>
      <c r="M30" s="16"/>
      <c r="N30" s="16"/>
      <c r="O30" s="16"/>
      <c r="P30" s="17"/>
      <c r="Q30" s="19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3" customFormat="true" ht="15" hidden="false" customHeight="true" outlineLevel="0" collapsed="false">
      <c r="A31" s="34"/>
      <c r="B31" s="34"/>
      <c r="C31" s="17"/>
      <c r="D31" s="16"/>
      <c r="E31" s="16"/>
      <c r="F31" s="16"/>
      <c r="G31" s="16"/>
      <c r="H31" s="17"/>
      <c r="I31" s="18"/>
      <c r="J31" s="17"/>
      <c r="K31" s="16"/>
      <c r="L31" s="16"/>
      <c r="M31" s="16"/>
      <c r="N31" s="16"/>
      <c r="O31" s="16"/>
      <c r="P31" s="17"/>
      <c r="Q31" s="19"/>
    </row>
    <row r="32" customFormat="false" ht="15" hidden="false" customHeight="true" outlineLevel="0" collapsed="false">
      <c r="A32" s="34"/>
      <c r="B32" s="34"/>
      <c r="C32" s="17"/>
      <c r="D32" s="15"/>
      <c r="E32" s="15"/>
      <c r="F32" s="15"/>
      <c r="G32" s="16"/>
      <c r="H32" s="17"/>
      <c r="I32" s="18"/>
      <c r="J32" s="17"/>
      <c r="K32" s="16"/>
      <c r="L32" s="16"/>
      <c r="M32" s="16"/>
      <c r="N32" s="16"/>
      <c r="O32" s="16"/>
      <c r="P32" s="17"/>
      <c r="Q32" s="19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</row>
    <row r="33" customFormat="false" ht="15" hidden="false" customHeight="true" outlineLevel="0" collapsed="false">
      <c r="A33" s="0"/>
      <c r="B33" s="0"/>
      <c r="C33" s="0"/>
      <c r="D33" s="0"/>
      <c r="E33" s="0"/>
      <c r="F33" s="0"/>
      <c r="G33" s="0"/>
      <c r="H33" s="0"/>
      <c r="I33" s="0"/>
      <c r="J33" s="0"/>
      <c r="K33" s="0"/>
      <c r="L33" s="0"/>
      <c r="M33" s="0"/>
      <c r="N33" s="0"/>
      <c r="O33" s="0"/>
      <c r="P33" s="0"/>
      <c r="Q33" s="0"/>
    </row>
    <row r="34" customFormat="false" ht="15" hidden="false" customHeight="true" outlineLevel="0" collapsed="false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</row>
    <row r="35" customFormat="false" ht="15" hidden="false" customHeight="true" outlineLevel="0" collapsed="false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</row>
    <row r="36" customFormat="false" ht="15" hidden="false" customHeight="true" outlineLevel="0" collapsed="false">
      <c r="A36" s="0"/>
      <c r="B36" s="0"/>
      <c r="C36" s="0"/>
      <c r="D36" s="0"/>
      <c r="E36" s="0"/>
      <c r="F36" s="0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</row>
    <row r="37" customFormat="false" ht="15" hidden="false" customHeight="true" outlineLevel="0" collapsed="false">
      <c r="A37" s="0"/>
      <c r="B37" s="0"/>
      <c r="C37" s="0"/>
      <c r="D37" s="0"/>
      <c r="E37" s="0"/>
      <c r="F37" s="0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</row>
    <row r="38" customFormat="false" ht="15" hidden="false" customHeight="true" outlineLevel="0" collapsed="false">
      <c r="A38" s="0"/>
      <c r="B38" s="0"/>
      <c r="C38" s="0"/>
      <c r="D38" s="0"/>
      <c r="E38" s="0"/>
      <c r="F38" s="0"/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</row>
    <row r="39" customFormat="false" ht="15" hidden="false" customHeight="true" outlineLevel="0" collapsed="false">
      <c r="A39" s="0"/>
      <c r="B39" s="0"/>
      <c r="C39" s="0"/>
      <c r="D39" s="0"/>
      <c r="E39" s="0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</row>
    <row r="40" customFormat="false" ht="15" hidden="false" customHeight="true" outlineLevel="0" collapsed="false">
      <c r="A40" s="0"/>
      <c r="B40" s="0"/>
      <c r="C40" s="0"/>
      <c r="D40" s="0"/>
      <c r="E40" s="0"/>
      <c r="F40" s="0"/>
      <c r="G40" s="0"/>
      <c r="H40" s="0"/>
      <c r="I40" s="0"/>
      <c r="J40" s="0"/>
      <c r="K40" s="0"/>
      <c r="L40" s="0"/>
      <c r="M40" s="0"/>
      <c r="N40" s="0"/>
      <c r="O40" s="0"/>
      <c r="P40" s="0"/>
      <c r="Q40" s="0"/>
    </row>
    <row r="41" customFormat="false" ht="15" hidden="false" customHeight="true" outlineLevel="0" collapsed="false">
      <c r="A41" s="0"/>
      <c r="B41" s="0"/>
      <c r="C41" s="0"/>
      <c r="D41" s="0"/>
      <c r="E41" s="0"/>
      <c r="F41" s="0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</row>
    <row r="42" customFormat="false" ht="15" hidden="false" customHeight="true" outlineLevel="0" collapsed="false">
      <c r="A42" s="36"/>
      <c r="B42" s="36" t="s">
        <v>35</v>
      </c>
      <c r="C42" s="37" t="n">
        <f aca="false">AVERAGE(9_sem_Prod!C2:C37)</f>
        <v>5.28571428571429</v>
      </c>
      <c r="D42" s="38"/>
      <c r="E42" s="38"/>
      <c r="F42" s="38"/>
      <c r="G42" s="39"/>
      <c r="H42" s="37"/>
      <c r="I42" s="40"/>
      <c r="J42" s="37"/>
      <c r="K42" s="39"/>
      <c r="L42" s="39"/>
      <c r="M42" s="39"/>
      <c r="N42" s="39"/>
      <c r="O42" s="39"/>
      <c r="P42" s="37"/>
      <c r="Q42" s="41"/>
    </row>
    <row r="43" customFormat="false" ht="15" hidden="false" customHeight="true" outlineLevel="0" collapsed="false">
      <c r="A43" s="36"/>
      <c r="B43" s="36"/>
      <c r="C43" s="37"/>
      <c r="D43" s="38"/>
      <c r="E43" s="38"/>
      <c r="F43" s="38"/>
      <c r="G43" s="39"/>
      <c r="H43" s="37"/>
      <c r="I43" s="40"/>
      <c r="J43" s="37"/>
      <c r="K43" s="39"/>
      <c r="L43" s="39"/>
      <c r="M43" s="39"/>
      <c r="N43" s="39"/>
      <c r="O43" s="39"/>
      <c r="P43" s="37"/>
      <c r="Q43" s="41"/>
    </row>
    <row r="44" customFormat="false" ht="15" hidden="false" customHeight="true" outlineLevel="0" collapsed="false">
      <c r="A44" s="0"/>
      <c r="B44" s="0"/>
    </row>
    <row r="45" customFormat="false" ht="15" hidden="false" customHeight="true" outlineLevel="0" collapsed="false">
      <c r="A45" s="1" t="s">
        <v>36</v>
      </c>
      <c r="B45" s="1" t="s">
        <v>37</v>
      </c>
    </row>
    <row r="46" customFormat="false" ht="15" hidden="false" customHeight="true" outlineLevel="0" collapsed="false">
      <c r="B46" s="1" t="s">
        <v>38</v>
      </c>
    </row>
  </sheetData>
  <conditionalFormatting sqref="Q42:Q43;Q2:Q32">
    <cfRule type="cellIs" priority="2" operator="greaterThanOrEqual" aboveAverage="0" equalAverage="0" bottom="0" percent="0" rank="0" text="" dxfId="2">
      <formula>6</formula>
    </cfRule>
    <cfRule type="cellIs" priority="3" operator="lessThan" aboveAverage="0" equalAverage="0" bottom="0" percent="0" rank="0" text="" dxfId="3">
      <formula>6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RowHeight="15"/>
  <cols>
    <col collapsed="false" hidden="false" max="1" min="1" style="1" width="11.7592592592593"/>
    <col collapsed="false" hidden="false" max="2" min="2" style="1" width="28.5148148148148"/>
    <col collapsed="false" hidden="false" max="3" min="3" style="2" width="7.44814814814815"/>
    <col collapsed="false" hidden="false" max="4" min="4" style="1" width="11.2703703703704"/>
    <col collapsed="false" hidden="false" max="5" min="5" style="1" width="11.662962962963"/>
    <col collapsed="false" hidden="false" max="6" min="6" style="3" width="10.6814814814815"/>
    <col collapsed="false" hidden="false" max="7" min="7" style="3" width="7.44814814814815"/>
    <col collapsed="false" hidden="false" max="8" min="8" style="2" width="7.44814814814815"/>
    <col collapsed="false" hidden="false" max="9" min="9" style="4" width="8.13333333333333"/>
    <col collapsed="false" hidden="false" max="10" min="10" style="2" width="8.42592592592593"/>
    <col collapsed="false" hidden="false" max="11" min="11" style="3" width="8.42592592592593"/>
    <col collapsed="false" hidden="false" max="12" min="12" style="3" width="16.8555555555556"/>
    <col collapsed="false" hidden="false" max="13" min="13" style="3" width="6.76296296296296"/>
    <col collapsed="false" hidden="false" max="14" min="14" style="3" width="14.7"/>
    <col collapsed="false" hidden="false" max="15" min="15" style="3" width="14.3074074074074"/>
    <col collapsed="false" hidden="false" max="16" min="16" style="2" width="6.76296296296296"/>
    <col collapsed="false" hidden="false" max="17" min="17" style="1" width="6.76296296296296"/>
    <col collapsed="false" hidden="false" max="18" min="18" style="1" width="23.5185185185185"/>
    <col collapsed="false" hidden="false" max="1025" min="19" style="1" width="6.76296296296296"/>
  </cols>
  <sheetData>
    <row r="1" customFormat="false" ht="33.75" hidden="false" customHeight="true" outlineLevel="0" collapsed="false">
      <c r="A1" s="5" t="s">
        <v>0</v>
      </c>
      <c r="B1" s="5" t="s">
        <v>1</v>
      </c>
      <c r="C1" s="6" t="s">
        <v>2</v>
      </c>
      <c r="D1" s="5" t="s">
        <v>46</v>
      </c>
      <c r="E1" s="5" t="s">
        <v>3</v>
      </c>
      <c r="F1" s="7" t="s">
        <v>6</v>
      </c>
      <c r="G1" s="7" t="s">
        <v>47</v>
      </c>
      <c r="H1" s="8" t="s">
        <v>7</v>
      </c>
      <c r="I1" s="9" t="s">
        <v>8</v>
      </c>
      <c r="J1" s="8" t="s">
        <v>9</v>
      </c>
      <c r="K1" s="7" t="s">
        <v>10</v>
      </c>
      <c r="L1" s="7" t="s">
        <v>10</v>
      </c>
      <c r="M1" s="7" t="s">
        <v>10</v>
      </c>
      <c r="N1" s="7" t="s">
        <v>10</v>
      </c>
      <c r="O1" s="10" t="s">
        <v>10</v>
      </c>
      <c r="P1" s="8" t="s">
        <v>11</v>
      </c>
      <c r="Q1" s="11" t="s">
        <v>12</v>
      </c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" hidden="false" customHeight="true" outlineLevel="0" collapsed="false">
      <c r="A2" s="20" t="n">
        <v>7726364762</v>
      </c>
      <c r="B2" s="21" t="s">
        <v>48</v>
      </c>
      <c r="C2" s="14" t="n">
        <v>0.95</v>
      </c>
      <c r="D2" s="15"/>
      <c r="E2" s="15" t="n">
        <v>1.5</v>
      </c>
      <c r="F2" s="16" t="n">
        <v>0</v>
      </c>
      <c r="G2" s="16"/>
      <c r="H2" s="17" t="n">
        <f aca="false">SUM(Outros!D2:G2)</f>
        <v>1.5</v>
      </c>
      <c r="I2" s="18" t="n">
        <f aca="false">Outros!C2+Outros!H2</f>
        <v>2.45</v>
      </c>
      <c r="J2" s="17"/>
      <c r="K2" s="16"/>
      <c r="L2" s="16"/>
      <c r="M2" s="16"/>
      <c r="N2" s="16"/>
      <c r="O2" s="16"/>
      <c r="P2" s="17"/>
      <c r="Q2" s="19" t="n">
        <f aca="false">0.4*Outros!G2+0.6*(0.3*Outros!P2+0.7*Outros!O2)</f>
        <v>0</v>
      </c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48" customFormat="true" ht="29.95" hidden="false" customHeight="true" outlineLevel="0" collapsed="false">
      <c r="A3" s="42"/>
      <c r="B3" s="43" t="s">
        <v>49</v>
      </c>
      <c r="C3" s="44"/>
      <c r="D3" s="45"/>
      <c r="E3" s="45" t="n">
        <v>1.5</v>
      </c>
      <c r="F3" s="45" t="n">
        <v>0</v>
      </c>
      <c r="G3" s="45"/>
      <c r="H3" s="45" t="n">
        <f aca="false">SUM(Outros!D3:G3)</f>
        <v>1.5</v>
      </c>
      <c r="I3" s="46" t="n">
        <f aca="false">Outros!C3+Outros!H3</f>
        <v>1.5</v>
      </c>
      <c r="J3" s="45"/>
      <c r="K3" s="45"/>
      <c r="L3" s="45"/>
      <c r="M3" s="45"/>
      <c r="N3" s="45"/>
      <c r="O3" s="45"/>
      <c r="P3" s="45"/>
      <c r="Q3" s="47" t="n">
        <f aca="false">0.4*Outros!G3+0.6*(0.3*Outros!P3+0.7*Outros!O3)</f>
        <v>0</v>
      </c>
    </row>
    <row r="4" s="48" customFormat="true" ht="15" hidden="false" customHeight="true" outlineLevel="0" collapsed="false">
      <c r="A4" s="42" t="n">
        <v>8097897527</v>
      </c>
      <c r="B4" s="43" t="s">
        <v>50</v>
      </c>
      <c r="C4" s="44"/>
      <c r="D4" s="45"/>
      <c r="E4" s="45" t="n">
        <v>1.5</v>
      </c>
      <c r="F4" s="45" t="n">
        <v>0</v>
      </c>
      <c r="G4" s="45"/>
      <c r="H4" s="45" t="n">
        <f aca="false">SUM(Outros!D4:G4)</f>
        <v>1.5</v>
      </c>
      <c r="I4" s="46" t="n">
        <f aca="false">Outros!C4+Outros!H4</f>
        <v>1.5</v>
      </c>
      <c r="J4" s="45"/>
      <c r="K4" s="45"/>
      <c r="L4" s="45"/>
      <c r="M4" s="45"/>
      <c r="N4" s="45"/>
      <c r="O4" s="45"/>
      <c r="P4" s="45"/>
      <c r="Q4" s="47" t="n">
        <f aca="false">0.4*Outros!G4+0.6*(0.3*Outros!P4+0.7*Outros!O4)</f>
        <v>0</v>
      </c>
    </row>
    <row r="5" s="48" customFormat="true" ht="15" hidden="false" customHeight="true" outlineLevel="0" collapsed="false">
      <c r="A5" s="42" t="n">
        <v>8205956394</v>
      </c>
      <c r="B5" s="43" t="s">
        <v>51</v>
      </c>
      <c r="C5" s="44"/>
      <c r="D5" s="45" t="n">
        <v>1.5</v>
      </c>
      <c r="E5" s="45"/>
      <c r="F5" s="45" t="n">
        <v>0</v>
      </c>
      <c r="G5" s="45"/>
      <c r="H5" s="45" t="n">
        <f aca="false">SUM(Outros!D5:G5)</f>
        <v>1.5</v>
      </c>
      <c r="I5" s="46" t="n">
        <f aca="false">Outros!C5+Outros!H5</f>
        <v>1.5</v>
      </c>
      <c r="J5" s="45"/>
      <c r="K5" s="45"/>
      <c r="L5" s="45"/>
      <c r="M5" s="45"/>
      <c r="N5" s="45"/>
      <c r="O5" s="45"/>
      <c r="P5" s="45"/>
      <c r="Q5" s="47" t="n">
        <f aca="false">0.4*Outros!G5+0.6*(0.3*Outros!P5+0.7*Outros!O5)</f>
        <v>0</v>
      </c>
    </row>
    <row r="6" s="3" customFormat="true" ht="15" hidden="false" customHeight="true" outlineLevel="0" collapsed="false">
      <c r="A6" s="20"/>
      <c r="B6" s="21"/>
      <c r="C6" s="14"/>
      <c r="D6" s="16"/>
      <c r="E6" s="16"/>
      <c r="F6" s="16"/>
      <c r="G6" s="16"/>
      <c r="H6" s="17" t="n">
        <f aca="false">SUM(Outros!D6:G6)</f>
        <v>0</v>
      </c>
      <c r="I6" s="18" t="n">
        <f aca="false">Outros!C6+Outros!H6</f>
        <v>0</v>
      </c>
      <c r="J6" s="17"/>
      <c r="K6" s="16"/>
      <c r="L6" s="16"/>
      <c r="M6" s="16"/>
      <c r="N6" s="16"/>
      <c r="O6" s="16"/>
      <c r="P6" s="17"/>
      <c r="Q6" s="19" t="n">
        <f aca="false">0.4*Outros!G6+0.6*(0.3*Outros!P6+0.7*Outros!O6)</f>
        <v>0</v>
      </c>
    </row>
    <row r="7" s="3" customFormat="true" ht="15" hidden="false" customHeight="true" outlineLevel="0" collapsed="false">
      <c r="A7" s="20"/>
      <c r="B7" s="21"/>
      <c r="C7" s="14"/>
      <c r="D7" s="16"/>
      <c r="E7" s="16"/>
      <c r="F7" s="16"/>
      <c r="G7" s="16"/>
      <c r="H7" s="17" t="n">
        <f aca="false">SUM(Outros!D7:G7)</f>
        <v>0</v>
      </c>
      <c r="I7" s="18" t="n">
        <f aca="false">Outros!C7+Outros!H7</f>
        <v>0</v>
      </c>
      <c r="J7" s="17"/>
      <c r="K7" s="16"/>
      <c r="L7" s="16"/>
      <c r="M7" s="16"/>
      <c r="N7" s="16"/>
      <c r="O7" s="16"/>
      <c r="P7" s="17"/>
      <c r="Q7" s="19" t="n">
        <f aca="false">0.4*Outros!G7+0.6*(0.3*Outros!P7+0.7*Outros!O7)</f>
        <v>0</v>
      </c>
    </row>
    <row r="8" s="3" customFormat="true" ht="15" hidden="false" customHeight="true" outlineLevel="0" collapsed="false">
      <c r="A8" s="20"/>
      <c r="B8" s="21"/>
      <c r="C8" s="14"/>
      <c r="D8" s="16"/>
      <c r="E8" s="16"/>
      <c r="F8" s="16"/>
      <c r="G8" s="16"/>
      <c r="H8" s="17" t="n">
        <f aca="false">SUM(Outros!D8:G8)</f>
        <v>0</v>
      </c>
      <c r="I8" s="18" t="n">
        <f aca="false">Outros!C8+Outros!H8</f>
        <v>0</v>
      </c>
      <c r="J8" s="17"/>
      <c r="K8" s="16"/>
      <c r="L8" s="16"/>
      <c r="M8" s="16"/>
      <c r="N8" s="16"/>
      <c r="O8" s="16"/>
      <c r="P8" s="17"/>
      <c r="Q8" s="19" t="n">
        <f aca="false">0.4*Outros!G8+0.6*(0.3*Outros!P8+0.7*Outros!O8)</f>
        <v>0</v>
      </c>
    </row>
    <row r="9" s="3" customFormat="true" ht="15" hidden="false" customHeight="true" outlineLevel="0" collapsed="false">
      <c r="A9" s="20"/>
      <c r="B9" s="21"/>
      <c r="C9" s="14"/>
      <c r="D9" s="16"/>
      <c r="E9" s="16"/>
      <c r="F9" s="16"/>
      <c r="G9" s="16"/>
      <c r="H9" s="17" t="n">
        <f aca="false">SUM(Outros!D9:G9)</f>
        <v>0</v>
      </c>
      <c r="I9" s="18" t="n">
        <f aca="false">Outros!C9+Outros!H9</f>
        <v>0</v>
      </c>
      <c r="J9" s="17"/>
      <c r="K9" s="16"/>
      <c r="L9" s="16"/>
      <c r="M9" s="16"/>
      <c r="N9" s="16"/>
      <c r="O9" s="16"/>
      <c r="P9" s="17"/>
      <c r="Q9" s="19" t="n">
        <f aca="false">0.4*Outros!G9+0.6*(0.3*Outros!P9+0.7*Outros!O9)</f>
        <v>0</v>
      </c>
    </row>
    <row r="10" s="3" customFormat="true" ht="15" hidden="false" customHeight="true" outlineLevel="0" collapsed="false">
      <c r="A10" s="20"/>
      <c r="B10" s="21"/>
      <c r="C10" s="14"/>
      <c r="D10" s="16"/>
      <c r="E10" s="16"/>
      <c r="F10" s="16"/>
      <c r="G10" s="16"/>
      <c r="H10" s="17" t="n">
        <f aca="false">SUM(Outros!D10:G10)</f>
        <v>0</v>
      </c>
      <c r="I10" s="18" t="n">
        <f aca="false">Outros!C10+Outros!H10</f>
        <v>0</v>
      </c>
      <c r="J10" s="17"/>
      <c r="K10" s="16"/>
      <c r="L10" s="16"/>
      <c r="M10" s="16"/>
      <c r="N10" s="16"/>
      <c r="O10" s="16"/>
      <c r="P10" s="17"/>
      <c r="Q10" s="19" t="n">
        <f aca="false">0.4*Outros!G10+0.6*(0.3*Outros!P10+0.7*Outros!O10)</f>
        <v>0</v>
      </c>
    </row>
    <row r="11" customFormat="false" ht="15" hidden="false" customHeight="true" outlineLevel="0" collapsed="false">
      <c r="A11" s="20"/>
      <c r="B11" s="21"/>
      <c r="C11" s="14"/>
      <c r="D11" s="22"/>
      <c r="E11" s="22"/>
      <c r="F11" s="16"/>
      <c r="G11" s="16"/>
      <c r="H11" s="17" t="n">
        <f aca="false">SUM(Outros!D11:G11)</f>
        <v>0</v>
      </c>
      <c r="I11" s="18" t="n">
        <f aca="false">Outros!C11+Outros!H11</f>
        <v>0</v>
      </c>
      <c r="J11" s="17"/>
      <c r="K11" s="16"/>
      <c r="L11" s="16"/>
      <c r="M11" s="16"/>
      <c r="N11" s="16"/>
      <c r="O11" s="16"/>
      <c r="P11" s="17"/>
      <c r="Q11" s="19" t="n">
        <f aca="false">0.4*Outros!G11+0.6*(0.3*Outros!P11+0.7*Outros!O11)</f>
        <v>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true" outlineLevel="0" collapsed="false">
      <c r="A12" s="20"/>
      <c r="B12" s="21"/>
      <c r="C12" s="14"/>
      <c r="D12" s="16"/>
      <c r="E12" s="16"/>
      <c r="F12" s="16"/>
      <c r="G12" s="16"/>
      <c r="H12" s="17" t="n">
        <f aca="false">SUM(Outros!D12:G12)</f>
        <v>0</v>
      </c>
      <c r="I12" s="18" t="n">
        <f aca="false">Outros!C12+Outros!H12</f>
        <v>0</v>
      </c>
      <c r="J12" s="17"/>
      <c r="K12" s="16"/>
      <c r="L12" s="16"/>
      <c r="M12" s="16"/>
      <c r="N12" s="16"/>
      <c r="O12" s="16"/>
      <c r="P12" s="17"/>
      <c r="Q12" s="19" t="n">
        <f aca="false">0.4*Outros!G12+0.6*(0.3*Outros!P12+0.7*Outros!O12)</f>
        <v>0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" hidden="false" customHeight="true" outlineLevel="0" collapsed="false">
      <c r="A13" s="20"/>
      <c r="B13" s="21"/>
      <c r="C13" s="14"/>
      <c r="D13" s="16"/>
      <c r="E13" s="16"/>
      <c r="F13" s="16"/>
      <c r="G13" s="16"/>
      <c r="H13" s="17" t="n">
        <f aca="false">SUM(Outros!D13:G13)</f>
        <v>0</v>
      </c>
      <c r="I13" s="18" t="n">
        <f aca="false">Outros!C13+Outros!H13</f>
        <v>0</v>
      </c>
      <c r="J13" s="17"/>
      <c r="K13" s="16"/>
      <c r="L13" s="16"/>
      <c r="M13" s="16"/>
      <c r="N13" s="16"/>
      <c r="O13" s="16"/>
      <c r="P13" s="17"/>
      <c r="Q13" s="19" t="n">
        <f aca="false">0.4*Outros!G13+0.6*(0.3*Outros!P13+0.7*Outros!O13)</f>
        <v>0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true" outlineLevel="0" collapsed="false">
      <c r="A14" s="20"/>
      <c r="B14" s="21"/>
      <c r="C14" s="14"/>
      <c r="D14" s="16"/>
      <c r="E14" s="16"/>
      <c r="F14" s="16"/>
      <c r="G14" s="16"/>
      <c r="H14" s="17" t="n">
        <f aca="false">SUM(Outros!D14:G14)</f>
        <v>0</v>
      </c>
      <c r="I14" s="18" t="n">
        <f aca="false">Outros!C14+Outros!H14</f>
        <v>0</v>
      </c>
      <c r="J14" s="17"/>
      <c r="K14" s="16"/>
      <c r="L14" s="16"/>
      <c r="M14" s="16"/>
      <c r="N14" s="16"/>
      <c r="O14" s="16"/>
      <c r="P14" s="17"/>
      <c r="Q14" s="19" t="n">
        <f aca="false">0.4*Outros!G14+0.6*(0.3*Outros!P14+0.7*Outros!O14)</f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true" outlineLevel="0" collapsed="false">
      <c r="A15" s="20"/>
      <c r="B15" s="21"/>
      <c r="C15" s="14"/>
      <c r="D15" s="16"/>
      <c r="E15" s="16"/>
      <c r="F15" s="16"/>
      <c r="G15" s="16"/>
      <c r="H15" s="17" t="n">
        <f aca="false">SUM(Outros!D15:G15)</f>
        <v>0</v>
      </c>
      <c r="I15" s="18" t="n">
        <f aca="false">Outros!C15+Outros!H15</f>
        <v>0</v>
      </c>
      <c r="J15" s="17"/>
      <c r="K15" s="16"/>
      <c r="L15" s="16"/>
      <c r="M15" s="16"/>
      <c r="N15" s="16"/>
      <c r="O15" s="16"/>
      <c r="P15" s="17"/>
      <c r="Q15" s="19" t="n">
        <f aca="false">0.4*Outros!G15+0.6*(0.3*Outros!P15+0.7*Outros!O15)</f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true" outlineLevel="0" collapsed="false">
      <c r="A16" s="20"/>
      <c r="B16" s="21"/>
      <c r="C16" s="14"/>
      <c r="D16" s="16"/>
      <c r="E16" s="16"/>
      <c r="F16" s="16"/>
      <c r="G16" s="16"/>
      <c r="H16" s="17" t="n">
        <f aca="false">SUM(Outros!D16:G16)</f>
        <v>0</v>
      </c>
      <c r="I16" s="18" t="n">
        <f aca="false">Outros!C16+Outros!H16</f>
        <v>0</v>
      </c>
      <c r="J16" s="17"/>
      <c r="K16" s="16"/>
      <c r="L16" s="16"/>
      <c r="M16" s="16"/>
      <c r="N16" s="16"/>
      <c r="O16" s="16"/>
      <c r="P16" s="17"/>
      <c r="Q16" s="19" t="n">
        <f aca="false">0.4*Outros!G16+0.6*(0.3*Outros!P16+0.7*Outros!O16)</f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" hidden="false" customHeight="true" outlineLevel="0" collapsed="false">
      <c r="A17" s="20"/>
      <c r="B17" s="21"/>
      <c r="C17" s="14"/>
      <c r="D17" s="22"/>
      <c r="E17" s="16"/>
      <c r="F17" s="16"/>
      <c r="G17" s="16"/>
      <c r="H17" s="17" t="n">
        <f aca="false">SUM(Outros!D17:G17)</f>
        <v>0</v>
      </c>
      <c r="I17" s="18" t="n">
        <f aca="false">Outros!C17+Outros!H17</f>
        <v>0</v>
      </c>
      <c r="J17" s="17"/>
      <c r="K17" s="16"/>
      <c r="L17" s="16"/>
      <c r="M17" s="16"/>
      <c r="N17" s="16"/>
      <c r="O17" s="16"/>
      <c r="P17" s="17"/>
      <c r="Q17" s="19" t="n">
        <f aca="false">0.4*Outros!G17+0.6*(0.3*Outros!P17+0.7*Outros!O17)</f>
        <v>0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true" outlineLevel="0" collapsed="false">
      <c r="A18" s="20"/>
      <c r="B18" s="21"/>
      <c r="C18" s="14"/>
      <c r="D18" s="22"/>
      <c r="E18" s="16"/>
      <c r="F18" s="16"/>
      <c r="G18" s="16"/>
      <c r="H18" s="17" t="n">
        <f aca="false">SUM(Outros!D18:G18)</f>
        <v>0</v>
      </c>
      <c r="I18" s="18" t="n">
        <f aca="false">Outros!C18+Outros!H18</f>
        <v>0</v>
      </c>
      <c r="J18" s="17"/>
      <c r="K18" s="16"/>
      <c r="L18" s="16"/>
      <c r="M18" s="16"/>
      <c r="N18" s="16"/>
      <c r="O18" s="16"/>
      <c r="P18" s="17"/>
      <c r="Q18" s="19" t="n">
        <f aca="false">0.4*Outros!G18+0.6*(0.3*Outros!P18+0.7*Outros!O18)</f>
        <v>0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true" outlineLevel="0" collapsed="false">
      <c r="A19" s="23"/>
      <c r="B19" s="23"/>
      <c r="C19" s="14"/>
      <c r="D19" s="16"/>
      <c r="E19" s="16"/>
      <c r="F19" s="16"/>
      <c r="G19" s="16"/>
      <c r="H19" s="17" t="n">
        <f aca="false">SUM(Outros!D19:G19)</f>
        <v>0</v>
      </c>
      <c r="I19" s="18" t="n">
        <f aca="false">Outros!C19+Outros!H19</f>
        <v>0</v>
      </c>
      <c r="J19" s="17"/>
      <c r="K19" s="16"/>
      <c r="L19" s="16"/>
      <c r="M19" s="16"/>
      <c r="N19" s="16"/>
      <c r="O19" s="16"/>
      <c r="P19" s="17"/>
      <c r="Q19" s="19" t="n">
        <f aca="false">0.4*Outros!G19+0.6*(0.3*Outros!P19+0.7*Outros!O19)</f>
        <v>0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true" outlineLevel="0" collapsed="false">
      <c r="A20" s="24"/>
      <c r="B20" s="24"/>
      <c r="C20" s="14"/>
      <c r="D20" s="22"/>
      <c r="E20" s="16"/>
      <c r="F20" s="16"/>
      <c r="G20" s="16"/>
      <c r="H20" s="17" t="n">
        <f aca="false">SUM(Outros!D20:G20)</f>
        <v>0</v>
      </c>
      <c r="I20" s="18" t="n">
        <f aca="false">Outros!C20+Outros!H20</f>
        <v>0</v>
      </c>
      <c r="J20" s="17"/>
      <c r="K20" s="16"/>
      <c r="L20" s="16"/>
      <c r="M20" s="16"/>
      <c r="N20" s="16"/>
      <c r="O20" s="16"/>
      <c r="P20" s="17"/>
      <c r="Q20" s="19" t="n">
        <f aca="false">0.4*Outros!G20+0.6*(0.3*Outros!P20+0.7*Outros!O20)</f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true" outlineLevel="0" collapsed="false">
      <c r="A21" s="25"/>
      <c r="B21" s="26"/>
      <c r="C21" s="14"/>
      <c r="D21" s="22"/>
      <c r="E21" s="22"/>
      <c r="F21" s="16"/>
      <c r="G21" s="16"/>
      <c r="H21" s="17" t="n">
        <f aca="false">SUM(Outros!D21:G21)</f>
        <v>0</v>
      </c>
      <c r="I21" s="18" t="n">
        <f aca="false">Outros!C21+Outros!H21</f>
        <v>0</v>
      </c>
      <c r="J21" s="17"/>
      <c r="K21" s="16"/>
      <c r="L21" s="16"/>
      <c r="M21" s="16"/>
      <c r="N21" s="16"/>
      <c r="O21" s="16"/>
      <c r="P21" s="17"/>
      <c r="Q21" s="19" t="n">
        <f aca="false">0.4*Outros!G21+0.6*(0.3*Outros!P21+0.7*Outros!O21)</f>
        <v>0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true" outlineLevel="0" collapsed="false">
      <c r="A22" s="24"/>
      <c r="B22" s="24"/>
      <c r="C22" s="14"/>
      <c r="D22" s="16"/>
      <c r="E22" s="16"/>
      <c r="F22" s="16"/>
      <c r="G22" s="16"/>
      <c r="H22" s="17" t="n">
        <f aca="false">SUM(Outros!D22:G22)</f>
        <v>0</v>
      </c>
      <c r="I22" s="18" t="n">
        <f aca="false">Outros!C22+Outros!H22</f>
        <v>0</v>
      </c>
      <c r="J22" s="17"/>
      <c r="K22" s="16"/>
      <c r="L22" s="16"/>
      <c r="M22" s="16"/>
      <c r="N22" s="16"/>
      <c r="O22" s="16"/>
      <c r="P22" s="17"/>
      <c r="Q22" s="19" t="n">
        <f aca="false">0.4*Outros!G22+0.6*(0.3*Outros!P22+0.7*Outros!O22)</f>
        <v>0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true" outlineLevel="0" collapsed="false">
      <c r="A23" s="24"/>
      <c r="B23" s="24"/>
      <c r="C23" s="14"/>
      <c r="D23" s="16"/>
      <c r="E23" s="16"/>
      <c r="F23" s="16"/>
      <c r="G23" s="16"/>
      <c r="H23" s="17" t="n">
        <f aca="false">SUM(Outros!D23:G23)</f>
        <v>0</v>
      </c>
      <c r="I23" s="18" t="n">
        <f aca="false">Outros!C23+Outros!H23</f>
        <v>0</v>
      </c>
      <c r="J23" s="17"/>
      <c r="K23" s="16"/>
      <c r="L23" s="16"/>
      <c r="M23" s="27"/>
      <c r="N23" s="16"/>
      <c r="O23" s="16"/>
      <c r="P23" s="17"/>
      <c r="Q23" s="19" t="n">
        <f aca="false">0.4*Outros!G23+0.6*(0.3*Outros!P23+0.7*Outros!O23)</f>
        <v>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true" outlineLevel="0" collapsed="false">
      <c r="A24" s="24"/>
      <c r="B24" s="24"/>
      <c r="C24" s="14"/>
      <c r="D24" s="16"/>
      <c r="E24" s="16"/>
      <c r="F24" s="16"/>
      <c r="G24" s="16"/>
      <c r="H24" s="17" t="n">
        <f aca="false">SUM(Outros!D24:G24)</f>
        <v>0</v>
      </c>
      <c r="I24" s="18" t="n">
        <f aca="false">Outros!C24+Outros!H24</f>
        <v>0</v>
      </c>
      <c r="J24" s="17"/>
      <c r="K24" s="16"/>
      <c r="L24" s="16"/>
      <c r="M24" s="16"/>
      <c r="N24" s="16"/>
      <c r="O24" s="16"/>
      <c r="P24" s="17"/>
      <c r="Q24" s="19" t="n">
        <f aca="false">0.4*Outros!G24+0.6*(0.3*Outros!P24+0.7*Outros!O24)</f>
        <v>0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true" outlineLevel="0" collapsed="false">
      <c r="A25" s="24"/>
      <c r="B25" s="24"/>
      <c r="C25" s="14"/>
      <c r="D25" s="16"/>
      <c r="E25" s="16"/>
      <c r="F25" s="16"/>
      <c r="G25" s="16"/>
      <c r="H25" s="17" t="n">
        <f aca="false">SUM(Outros!D25:G25)</f>
        <v>0</v>
      </c>
      <c r="I25" s="18" t="n">
        <f aca="false">Outros!C25+Outros!H25</f>
        <v>0</v>
      </c>
      <c r="J25" s="17"/>
      <c r="K25" s="16"/>
      <c r="L25" s="16"/>
      <c r="M25" s="27"/>
      <c r="N25" s="16"/>
      <c r="O25" s="16"/>
      <c r="P25" s="17"/>
      <c r="Q25" s="19" t="n">
        <f aca="false">0.4*Outros!G25+0.6*(0.3*Outros!P25+0.7*Outros!O25)</f>
        <v>0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true" outlineLevel="0" collapsed="false">
      <c r="A26" s="24"/>
      <c r="B26" s="24"/>
      <c r="C26" s="14"/>
      <c r="D26" s="16"/>
      <c r="E26" s="16"/>
      <c r="F26" s="16"/>
      <c r="G26" s="16"/>
      <c r="H26" s="17" t="n">
        <f aca="false">SUM(Outros!D26:G26)</f>
        <v>0</v>
      </c>
      <c r="I26" s="18" t="n">
        <f aca="false">Outros!C26+Outros!H26</f>
        <v>0</v>
      </c>
      <c r="J26" s="17"/>
      <c r="K26" s="16"/>
      <c r="L26" s="16"/>
      <c r="M26" s="27"/>
      <c r="N26" s="16"/>
      <c r="O26" s="16"/>
      <c r="P26" s="17"/>
      <c r="Q26" s="19" t="n">
        <f aca="false">0.4*Outros!G26+0.6*(0.3*Outros!P26+0.7*Outros!O26)</f>
        <v>0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true" outlineLevel="0" collapsed="false">
      <c r="A27" s="24"/>
      <c r="B27" s="24"/>
      <c r="C27" s="14"/>
      <c r="D27" s="16"/>
      <c r="E27" s="16"/>
      <c r="F27" s="16"/>
      <c r="G27" s="16"/>
      <c r="H27" s="17" t="n">
        <f aca="false">SUM(Outros!D27:G27)</f>
        <v>0</v>
      </c>
      <c r="I27" s="18" t="n">
        <f aca="false">Outros!C27+Outros!H27</f>
        <v>0</v>
      </c>
      <c r="J27" s="17"/>
      <c r="K27" s="16"/>
      <c r="L27" s="16"/>
      <c r="M27" s="16"/>
      <c r="N27" s="16"/>
      <c r="O27" s="16"/>
      <c r="P27" s="17"/>
      <c r="Q27" s="19" t="n">
        <f aca="false">0.4*Outros!G27+0.6*(0.3*Outros!P27+0.7*Outros!O27)</f>
        <v>0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true" outlineLevel="0" collapsed="false">
      <c r="A28" s="24"/>
      <c r="B28" s="24"/>
      <c r="C28" s="14"/>
      <c r="D28" s="16"/>
      <c r="E28" s="16"/>
      <c r="F28" s="16"/>
      <c r="G28" s="16"/>
      <c r="H28" s="17" t="n">
        <f aca="false">SUM(Outros!D28:G28)</f>
        <v>0</v>
      </c>
      <c r="I28" s="18" t="n">
        <f aca="false">Outros!C28+Outros!H28</f>
        <v>0</v>
      </c>
      <c r="J28" s="17"/>
      <c r="K28" s="16"/>
      <c r="L28" s="16"/>
      <c r="M28" s="16"/>
      <c r="N28" s="16"/>
      <c r="O28" s="16"/>
      <c r="P28" s="17"/>
      <c r="Q28" s="19" t="n">
        <f aca="false">0.4*Outros!G28+0.6*(0.3*Outros!P28+0.7*Outros!O28)</f>
        <v>0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true" outlineLevel="0" collapsed="false">
      <c r="A29" s="24"/>
      <c r="B29" s="24"/>
      <c r="C29" s="14"/>
      <c r="D29" s="16"/>
      <c r="E29" s="16"/>
      <c r="F29" s="16"/>
      <c r="G29" s="16"/>
      <c r="H29" s="17" t="n">
        <f aca="false">SUM(Outros!D29:G29)</f>
        <v>0</v>
      </c>
      <c r="I29" s="18" t="n">
        <f aca="false">Outros!C29+Outros!H29</f>
        <v>0</v>
      </c>
      <c r="J29" s="17"/>
      <c r="K29" s="16"/>
      <c r="L29" s="16"/>
      <c r="M29" s="16"/>
      <c r="N29" s="16"/>
      <c r="O29" s="16"/>
      <c r="P29" s="17"/>
      <c r="Q29" s="19" t="n">
        <f aca="false">0.4*Outros!G29+0.6*(0.3*Outros!P29+0.7*Outros!O29)</f>
        <v>0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" hidden="false" customHeight="true" outlineLevel="0" collapsed="false">
      <c r="A30" s="24"/>
      <c r="B30" s="24"/>
      <c r="C30" s="14"/>
      <c r="D30" s="16"/>
      <c r="E30" s="16"/>
      <c r="F30" s="16"/>
      <c r="G30" s="16"/>
      <c r="H30" s="17" t="n">
        <f aca="false">SUM(Outros!D30:G30)</f>
        <v>0</v>
      </c>
      <c r="I30" s="18" t="n">
        <f aca="false">Outros!C30+Outros!H30</f>
        <v>0</v>
      </c>
      <c r="J30" s="17"/>
      <c r="K30" s="16"/>
      <c r="L30" s="16"/>
      <c r="M30" s="16"/>
      <c r="N30" s="16"/>
      <c r="O30" s="16"/>
      <c r="P30" s="17"/>
      <c r="Q30" s="19" t="n">
        <f aca="false">0.4*Outros!G30+0.6*(0.3*Outros!P30+0.7*Outros!O30)</f>
        <v>0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5" hidden="false" customHeight="true" outlineLevel="0" collapsed="false">
      <c r="A31" s="24"/>
      <c r="B31" s="24"/>
      <c r="C31" s="14"/>
      <c r="D31" s="16"/>
      <c r="E31" s="16"/>
      <c r="F31" s="16"/>
      <c r="G31" s="16"/>
      <c r="H31" s="17" t="n">
        <f aca="false">SUM(Outros!D31:G31)</f>
        <v>0</v>
      </c>
      <c r="I31" s="18" t="n">
        <f aca="false">Outros!C31+Outros!H31</f>
        <v>0</v>
      </c>
      <c r="J31" s="17"/>
      <c r="K31" s="16"/>
      <c r="L31" s="16"/>
      <c r="M31" s="16"/>
      <c r="N31" s="16"/>
      <c r="O31" s="16"/>
      <c r="P31" s="17"/>
      <c r="Q31" s="19" t="n">
        <f aca="false">0.4*Outros!G31+0.6*(0.3*Outros!P31+0.7*Outros!O31)</f>
        <v>0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5" hidden="false" customHeight="true" outlineLevel="0" collapsed="false">
      <c r="A32" s="24"/>
      <c r="B32" s="24"/>
      <c r="C32" s="14"/>
      <c r="D32" s="16"/>
      <c r="E32" s="16"/>
      <c r="F32" s="16"/>
      <c r="G32" s="16"/>
      <c r="H32" s="17" t="n">
        <f aca="false">SUM(Outros!D32:G32)</f>
        <v>0</v>
      </c>
      <c r="I32" s="18" t="n">
        <f aca="false">Outros!C32+Outros!H32</f>
        <v>0</v>
      </c>
      <c r="J32" s="17"/>
      <c r="K32" s="16"/>
      <c r="L32" s="16"/>
      <c r="M32" s="16"/>
      <c r="N32" s="16"/>
      <c r="O32" s="16"/>
      <c r="P32" s="17"/>
      <c r="Q32" s="19" t="n">
        <f aca="false">0.4*Outros!G32+0.6*(0.3*Outros!P32+0.7*Outros!O32)</f>
        <v>0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5" hidden="false" customHeight="true" outlineLevel="0" collapsed="false">
      <c r="A33" s="24"/>
      <c r="B33" s="24"/>
      <c r="C33" s="14"/>
      <c r="D33" s="16"/>
      <c r="E33" s="16"/>
      <c r="F33" s="16"/>
      <c r="G33" s="16"/>
      <c r="H33" s="17" t="n">
        <f aca="false">SUM(Outros!D33:G33)</f>
        <v>0</v>
      </c>
      <c r="I33" s="18" t="n">
        <f aca="false">Outros!C33+Outros!H33</f>
        <v>0</v>
      </c>
      <c r="J33" s="17"/>
      <c r="K33" s="16"/>
      <c r="L33" s="16"/>
      <c r="M33" s="16"/>
      <c r="N33" s="16"/>
      <c r="O33" s="16"/>
      <c r="P33" s="17"/>
      <c r="Q33" s="19" t="n">
        <f aca="false">0.4*Outros!G33+0.6*(0.3*Outros!P33+0.7*Outros!O33)</f>
        <v>0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32" customFormat="true" ht="15" hidden="false" customHeight="true" outlineLevel="0" collapsed="false">
      <c r="A34" s="28"/>
      <c r="B34" s="29"/>
      <c r="C34" s="14"/>
      <c r="D34" s="30"/>
      <c r="E34" s="30"/>
      <c r="F34" s="31"/>
      <c r="G34" s="31"/>
      <c r="H34" s="17" t="n">
        <f aca="false">SUM(Outros!D34:G34)</f>
        <v>0</v>
      </c>
      <c r="I34" s="18" t="n">
        <f aca="false">Outros!C34+Outros!H34</f>
        <v>0</v>
      </c>
      <c r="J34" s="31"/>
      <c r="K34" s="31"/>
      <c r="L34" s="31"/>
      <c r="M34" s="31"/>
      <c r="N34" s="31"/>
      <c r="O34" s="31"/>
      <c r="P34" s="31"/>
      <c r="Q34" s="19" t="n">
        <f aca="false">0.4*Outros!G34+0.6*(0.3*Outros!P34+0.7*Outros!O34)</f>
        <v>0</v>
      </c>
    </row>
    <row r="35" customFormat="false" ht="15" hidden="false" customHeight="true" outlineLevel="0" collapsed="false">
      <c r="A35" s="28"/>
      <c r="B35" s="29"/>
      <c r="C35" s="14"/>
      <c r="D35" s="30"/>
      <c r="E35" s="30"/>
      <c r="F35" s="31"/>
      <c r="G35" s="31"/>
      <c r="H35" s="17" t="n">
        <f aca="false">SUM(Outros!D35:G35)</f>
        <v>0</v>
      </c>
      <c r="I35" s="18" t="n">
        <f aca="false">Outros!C35+Outros!H35</f>
        <v>0</v>
      </c>
      <c r="J35" s="31"/>
      <c r="K35" s="31"/>
      <c r="L35" s="31"/>
      <c r="M35" s="31"/>
      <c r="N35" s="31"/>
      <c r="O35" s="31"/>
      <c r="P35" s="31"/>
      <c r="Q35" s="19" t="n">
        <f aca="false">0.4*Outros!G35+0.6*(0.3*Outros!P35+0.7*Outros!O35)</f>
        <v>0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true" outlineLevel="0" collapsed="false">
      <c r="A36" s="33"/>
      <c r="B36" s="33"/>
      <c r="C36" s="14"/>
      <c r="D36" s="30"/>
      <c r="E36" s="30"/>
      <c r="F36" s="31"/>
      <c r="G36" s="31"/>
      <c r="H36" s="17" t="n">
        <f aca="false">SUM(Outros!D36:G36)</f>
        <v>0</v>
      </c>
      <c r="I36" s="18" t="n">
        <f aca="false">Outros!C36+Outros!H36</f>
        <v>0</v>
      </c>
      <c r="J36" s="31"/>
      <c r="K36" s="31"/>
      <c r="L36" s="31"/>
      <c r="M36" s="31"/>
      <c r="N36" s="31"/>
      <c r="O36" s="31"/>
      <c r="P36" s="31"/>
      <c r="Q36" s="19" t="n">
        <f aca="false">0.4*Outros!G36+0.6*(0.3*Outros!P36+0.7*Outros!O36)</f>
        <v>0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true" outlineLevel="0" collapsed="false">
      <c r="A37" s="28"/>
      <c r="B37" s="29"/>
      <c r="C37" s="14"/>
      <c r="D37" s="30"/>
      <c r="E37" s="30"/>
      <c r="F37" s="31"/>
      <c r="G37" s="31"/>
      <c r="H37" s="17" t="n">
        <f aca="false">SUM(Outros!D37:G37)</f>
        <v>0</v>
      </c>
      <c r="I37" s="18" t="n">
        <f aca="false">Outros!C37+Outros!H37</f>
        <v>0</v>
      </c>
      <c r="J37" s="31"/>
      <c r="K37" s="31"/>
      <c r="L37" s="31"/>
      <c r="M37" s="31"/>
      <c r="N37" s="31"/>
      <c r="O37" s="31"/>
      <c r="P37" s="31"/>
      <c r="Q37" s="19" t="n">
        <f aca="false">0.4*Outros!G37+0.6*(0.3*Outros!P37+0.7*Outros!O37)</f>
        <v>0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3" customFormat="true" ht="15" hidden="false" customHeight="true" outlineLevel="0" collapsed="false">
      <c r="A38" s="34"/>
      <c r="B38" s="34"/>
      <c r="C38" s="17"/>
      <c r="D38" s="16"/>
      <c r="E38" s="16"/>
      <c r="F38" s="16"/>
      <c r="G38" s="16"/>
      <c r="H38" s="17"/>
      <c r="I38" s="18"/>
      <c r="J38" s="17"/>
      <c r="K38" s="16"/>
      <c r="L38" s="16"/>
      <c r="M38" s="16"/>
      <c r="N38" s="16"/>
      <c r="O38" s="16"/>
      <c r="P38" s="17"/>
      <c r="Q38" s="19"/>
    </row>
    <row r="39" customFormat="false" ht="14.25" hidden="false" customHeight="true" outlineLevel="0" collapsed="false">
      <c r="A39" s="35"/>
      <c r="B39" s="35" t="s">
        <v>35</v>
      </c>
      <c r="C39" s="17" t="n">
        <f aca="false">AVERAGE(Outros!C2:C37)</f>
        <v>0.95</v>
      </c>
      <c r="D39" s="15"/>
      <c r="E39" s="15"/>
      <c r="F39" s="16"/>
      <c r="G39" s="16"/>
      <c r="H39" s="17"/>
      <c r="I39" s="18"/>
      <c r="J39" s="17"/>
      <c r="K39" s="16"/>
      <c r="L39" s="16"/>
      <c r="M39" s="16"/>
      <c r="N39" s="16"/>
      <c r="O39" s="16"/>
      <c r="P39" s="17"/>
      <c r="Q39" s="19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3" customFormat="true" ht="15" hidden="false" customHeight="true" outlineLevel="0" collapsed="false">
      <c r="A40" s="34"/>
      <c r="B40" s="34"/>
      <c r="C40" s="17"/>
      <c r="D40" s="16"/>
      <c r="E40" s="16"/>
      <c r="F40" s="16"/>
      <c r="G40" s="16"/>
      <c r="H40" s="17"/>
      <c r="I40" s="18"/>
      <c r="J40" s="17"/>
      <c r="K40" s="16"/>
      <c r="L40" s="16"/>
      <c r="M40" s="16"/>
      <c r="N40" s="16"/>
      <c r="O40" s="16"/>
      <c r="P40" s="17"/>
      <c r="Q40" s="19"/>
    </row>
    <row r="41" customFormat="false" ht="15" hidden="false" customHeight="true" outlineLevel="0" collapsed="false">
      <c r="A41" s="34"/>
      <c r="B41" s="34"/>
      <c r="C41" s="17"/>
      <c r="D41" s="15"/>
      <c r="E41" s="15"/>
      <c r="F41" s="16"/>
      <c r="G41" s="16"/>
      <c r="H41" s="17"/>
      <c r="I41" s="18"/>
      <c r="J41" s="17"/>
      <c r="K41" s="16"/>
      <c r="L41" s="16"/>
      <c r="M41" s="16"/>
      <c r="N41" s="16"/>
      <c r="O41" s="16"/>
      <c r="P41" s="17"/>
      <c r="Q41" s="19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</row>
    <row r="42" customFormat="false" ht="15" hidden="false" customHeight="true" outlineLevel="0" collapsed="false">
      <c r="A42" s="0"/>
      <c r="B42" s="0"/>
      <c r="C42" s="0"/>
      <c r="D42" s="0"/>
      <c r="E42" s="0"/>
      <c r="F42" s="0"/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</row>
    <row r="43" customFormat="false" ht="15" hidden="false" customHeight="true" outlineLevel="0" collapsed="false">
      <c r="A43" s="0"/>
      <c r="B43" s="0"/>
      <c r="C43" s="0"/>
      <c r="D43" s="0"/>
      <c r="E43" s="0"/>
      <c r="F43" s="0"/>
      <c r="G43" s="0"/>
      <c r="H43" s="0"/>
      <c r="I43" s="0"/>
      <c r="J43" s="0"/>
      <c r="K43" s="0"/>
      <c r="L43" s="0"/>
      <c r="M43" s="0"/>
      <c r="N43" s="0"/>
      <c r="O43" s="0"/>
      <c r="P43" s="0"/>
      <c r="Q43" s="0"/>
    </row>
    <row r="44" customFormat="false" ht="15" hidden="false" customHeight="true" outlineLevel="0" collapsed="false">
      <c r="A44" s="0"/>
      <c r="B44" s="0"/>
      <c r="C44" s="0"/>
      <c r="D44" s="0"/>
      <c r="E44" s="0"/>
      <c r="F44" s="0"/>
      <c r="G44" s="0"/>
      <c r="H44" s="0"/>
      <c r="I44" s="0"/>
      <c r="J44" s="0"/>
      <c r="K44" s="0"/>
      <c r="L44" s="0"/>
      <c r="M44" s="0"/>
      <c r="N44" s="0"/>
      <c r="O44" s="0"/>
      <c r="P44" s="0"/>
      <c r="Q44" s="0"/>
    </row>
    <row r="45" customFormat="false" ht="15" hidden="false" customHeight="true" outlineLevel="0" collapsed="false">
      <c r="A45" s="0"/>
      <c r="B45" s="0"/>
      <c r="C45" s="0"/>
      <c r="D45" s="0"/>
      <c r="E45" s="0"/>
      <c r="F45" s="0"/>
      <c r="G45" s="0"/>
      <c r="H45" s="0"/>
      <c r="I45" s="0"/>
      <c r="J45" s="0"/>
      <c r="K45" s="0"/>
      <c r="L45" s="0"/>
      <c r="M45" s="0"/>
      <c r="N45" s="0"/>
      <c r="O45" s="0"/>
      <c r="P45" s="0"/>
      <c r="Q45" s="0"/>
    </row>
    <row r="46" customFormat="false" ht="15" hidden="false" customHeight="true" outlineLevel="0" collapsed="false">
      <c r="A46" s="0"/>
      <c r="B46" s="0"/>
      <c r="C46" s="0"/>
      <c r="D46" s="0"/>
      <c r="E46" s="0"/>
      <c r="F46" s="0"/>
      <c r="G46" s="0"/>
      <c r="H46" s="0"/>
      <c r="I46" s="0"/>
      <c r="J46" s="0"/>
      <c r="K46" s="0"/>
      <c r="L46" s="0"/>
      <c r="M46" s="0"/>
      <c r="N46" s="0"/>
      <c r="O46" s="0"/>
      <c r="P46" s="0"/>
      <c r="Q46" s="0"/>
    </row>
    <row r="47" customFormat="false" ht="15" hidden="false" customHeight="true" outlineLevel="0" collapsed="false">
      <c r="A47" s="0"/>
      <c r="B47" s="0"/>
      <c r="C47" s="0"/>
      <c r="D47" s="0"/>
      <c r="E47" s="0"/>
      <c r="F47" s="0"/>
      <c r="G47" s="0"/>
      <c r="H47" s="0"/>
      <c r="I47" s="0"/>
      <c r="J47" s="0"/>
      <c r="K47" s="0"/>
      <c r="L47" s="0"/>
      <c r="M47" s="0"/>
      <c r="N47" s="0"/>
      <c r="O47" s="0"/>
      <c r="P47" s="0"/>
      <c r="Q47" s="0"/>
    </row>
    <row r="48" customFormat="false" ht="15" hidden="false" customHeight="true" outlineLevel="0" collapsed="false">
      <c r="A48" s="0"/>
      <c r="B48" s="0"/>
      <c r="C48" s="0"/>
      <c r="D48" s="0"/>
      <c r="E48" s="0"/>
      <c r="F48" s="0"/>
      <c r="G48" s="0"/>
      <c r="H48" s="0"/>
      <c r="I48" s="0"/>
      <c r="J48" s="0"/>
      <c r="K48" s="0"/>
      <c r="L48" s="0"/>
      <c r="M48" s="0"/>
      <c r="N48" s="0"/>
      <c r="O48" s="0"/>
      <c r="P48" s="0"/>
      <c r="Q48" s="0"/>
    </row>
    <row r="49" customFormat="false" ht="15" hidden="false" customHeight="true" outlineLevel="0" collapsed="false">
      <c r="A49" s="0"/>
      <c r="B49" s="0"/>
      <c r="C49" s="0"/>
      <c r="D49" s="0"/>
      <c r="E49" s="0"/>
      <c r="F49" s="0"/>
      <c r="G49" s="0"/>
      <c r="H49" s="0"/>
      <c r="I49" s="0"/>
      <c r="J49" s="0"/>
      <c r="K49" s="0"/>
      <c r="L49" s="0"/>
      <c r="M49" s="0"/>
      <c r="N49" s="0"/>
      <c r="O49" s="0"/>
      <c r="P49" s="0"/>
      <c r="Q49" s="0"/>
    </row>
    <row r="50" customFormat="false" ht="15" hidden="false" customHeight="true" outlineLevel="0" collapsed="false">
      <c r="A50" s="0"/>
      <c r="B50" s="0"/>
      <c r="C50" s="0"/>
      <c r="D50" s="0"/>
      <c r="E50" s="0"/>
      <c r="F50" s="0"/>
      <c r="G50" s="0"/>
      <c r="H50" s="0"/>
      <c r="I50" s="0"/>
      <c r="J50" s="0"/>
      <c r="K50" s="0"/>
      <c r="L50" s="0"/>
      <c r="M50" s="0"/>
      <c r="N50" s="0"/>
      <c r="O50" s="0"/>
      <c r="P50" s="0"/>
      <c r="Q50" s="0"/>
    </row>
    <row r="51" customFormat="false" ht="15" hidden="false" customHeight="true" outlineLevel="0" collapsed="false">
      <c r="A51" s="36"/>
      <c r="B51" s="36" t="s">
        <v>35</v>
      </c>
      <c r="C51" s="37" t="n">
        <f aca="false">AVERAGE(Outros!C2:C46)</f>
        <v>0.95</v>
      </c>
      <c r="D51" s="38"/>
      <c r="E51" s="38"/>
      <c r="F51" s="39"/>
      <c r="G51" s="39"/>
      <c r="H51" s="37"/>
      <c r="I51" s="40"/>
      <c r="J51" s="37"/>
      <c r="K51" s="39"/>
      <c r="L51" s="39"/>
      <c r="M51" s="39"/>
      <c r="N51" s="39"/>
      <c r="O51" s="39"/>
      <c r="P51" s="37"/>
      <c r="Q51" s="41"/>
    </row>
    <row r="52" customFormat="false" ht="15" hidden="false" customHeight="true" outlineLevel="0" collapsed="false">
      <c r="A52" s="36"/>
      <c r="B52" s="36"/>
      <c r="C52" s="37"/>
      <c r="D52" s="38"/>
      <c r="E52" s="38"/>
      <c r="F52" s="39"/>
      <c r="G52" s="39"/>
      <c r="H52" s="37"/>
      <c r="I52" s="40"/>
      <c r="J52" s="37"/>
      <c r="K52" s="39"/>
      <c r="L52" s="39"/>
      <c r="M52" s="39"/>
      <c r="N52" s="39"/>
      <c r="O52" s="39"/>
      <c r="P52" s="37"/>
      <c r="Q52" s="41"/>
    </row>
    <row r="53" customFormat="false" ht="15" hidden="false" customHeight="true" outlineLevel="0" collapsed="false">
      <c r="A53" s="0"/>
      <c r="B53" s="0"/>
    </row>
    <row r="54" customFormat="false" ht="15" hidden="false" customHeight="true" outlineLevel="0" collapsed="false">
      <c r="A54" s="1" t="s">
        <v>36</v>
      </c>
      <c r="B54" s="1" t="s">
        <v>37</v>
      </c>
    </row>
    <row r="55" customFormat="false" ht="15" hidden="false" customHeight="true" outlineLevel="0" collapsed="false">
      <c r="B55" s="1" t="s">
        <v>38</v>
      </c>
    </row>
  </sheetData>
  <conditionalFormatting sqref="Q51:Q52;Q2:Q41">
    <cfRule type="cellIs" priority="2" operator="greaterThanOrEqual" aboveAverage="0" equalAverage="0" bottom="0" percent="0" rank="0" text="" dxfId="0">
      <formula>6</formula>
    </cfRule>
    <cfRule type="cellIs" priority="3" operator="lessThan" aboveAverage="0" equalAverage="0" bottom="0" percent="0" rank="0" text="" dxfId="1">
      <formula>6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LibreOffice/5.1.5.2$Windows_x86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2014-06-05T21:16:13Z</dcterms:created>
  <dc:creator>Usuário</dc:creator>
  <dc:description/>
  <dc:language>pt-BR</dc:language>
  <cp:lastModifiedBy/>
  <cp:lastPrinted>2015-06-18T21:36:07Z</cp:lastPrinted>
  <dcterms:modified xsi:type="dcterms:W3CDTF">2018-10-18T13:09:56Z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